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45" yWindow="1350" windowWidth="14940" windowHeight="8430" activeTab="0"/>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 name="Hoja1" sheetId="9" r:id="rId9"/>
    <sheet name="Hoja2" sheetId="10" r:id="rId10"/>
    <sheet name="Hoja3" sheetId="11" r:id="rId11"/>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<sst xmlns="http://schemas.openxmlformats.org/spreadsheetml/2006/main" count="2126" uniqueCount="328">
  <si>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</si>
  <si>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</si>
  <si>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</si>
  <si>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</si>
  <si>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</si>
  <si>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</si>
  <si>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</si>
  <si>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</si>
  <si>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</si>
  <si>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</si>
  <si>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</si>
  <si>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</si>
  <si>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</si>
  <si>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</si>
  <si>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</si>
  <si>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</si>
  <si>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</si>
  <si>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</si>
  <si>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</si>
  <si>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</si>
  <si>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</si>
  <si>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</si>
  <si>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</si>
  <si>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</si>
  <si>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</si>
  <si>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</si>
  <si>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</si>
  <si>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</si>
  <si>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</si>
  <si>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</si>
  <si>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</si>
  <si>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</si>
  <si>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</si>
  <si>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</si>
  <si>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</si>
  <si>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</si>
  <si>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</si>
  <si>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</si>
  <si>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</si>
  <si>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</si>
  <si>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</si>
  <si>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</si>
  <si>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</si>
  <si>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</si>
  <si>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</si>
  <si>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</si>
  <si>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</si>
  <si>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</si>
  <si>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</si>
  <si>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</si>
  <si>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</si>
  <si>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</si>
  <si>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</si>
  <si>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</si>
  <si>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</si>
  <si>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</si>
  <si>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</si>
  <si>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</si>
  <si>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</si>
  <si>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</si>
  <si>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</si>
  <si>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</si>
  <si>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</si>
  <si>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</si>
  <si>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</si>
  <si>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</si>
  <si>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</si>
  <si>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</si>
  <si>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</si>
  <si>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</si>
  <si>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</si>
  <si>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</si>
  <si>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</si>
  <si>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</si>
  <si>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</si>
  <si>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</si>
  <si>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</si>
  <si>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</si>
  <si>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</si>
  <si>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</si>
  <si>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</si>
  <si>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</si>
  <si>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</si>
  <si>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</si>
  <si>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</si>
  <si>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</si>
  <si>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</si>
  <si>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</si>
  <si>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</si>
  <si>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</si>
  <si>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</si>
  <si>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</si>
  <si>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</si>
  <si>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</si>
  <si>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</si>
  <si>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</si>
  <si>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</si>
  <si>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</si>
  <si>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</si>
  <si>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</si>
  <si>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</si>
  <si>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</si>
  <si>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</si>
  <si>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</si>
  <si>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</si>
  <si>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</si>
  <si>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</si>
  <si>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</si>
  <si>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</si>
  <si>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</si>
  <si>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</si>
  <si>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</si>
  <si>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</si>
  <si>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</si>
  <si>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</si>
  <si>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</si>
  <si>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</si>
  <si>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</si>
  <si>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</si>
  <si>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</si>
  <si>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</si>
  <si>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</si>
  <si>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</si>
  <si>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</si>
  <si>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</si>
  <si>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</si>
  <si>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</si>
  <si>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</si>
  <si>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</si>
  <si>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</si>
  <si>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</si>
  <si>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</si>
  <si>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</si>
  <si>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</si>
  <si>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</si>
  <si>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</si>
  <si>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</si>
  <si>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</si>
  <si>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</si>
  <si>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</si>
  <si>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</si>
  <si>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</si>
  <si>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</si>
  <si>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</si>
  <si>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</si>
  <si>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Dirección de Administración</t>
  </si>
  <si>
    <t>Pesos</t>
  </si>
  <si>
    <t>Transacción Bancaria</t>
  </si>
  <si>
    <t>Estatales</t>
  </si>
  <si>
    <t>No Dato</t>
  </si>
  <si>
    <t>TECNICA APLICADA NACIONAL, S.A. DE C.V.</t>
  </si>
  <si>
    <t>CAFETOMEX, S.A. DE C.V.</t>
  </si>
  <si>
    <t>FLORES</t>
  </si>
  <si>
    <t>La CEE no realiza Obras Públicas, por tal motivo no genera convenios modificatorios ni lleva a cabo mecanismos de vigilancia y supervisión de contratos de Obras Públicas.</t>
  </si>
  <si>
    <t>SOCORRO GUADALUPE</t>
  </si>
  <si>
    <t>PEREZ</t>
  </si>
  <si>
    <t>MARTINEZ</t>
  </si>
  <si>
    <t>ARREDONDO</t>
  </si>
  <si>
    <t>COMASER, S.A. DE C.V.</t>
  </si>
  <si>
    <t>GARZA</t>
  </si>
  <si>
    <t>Corresponde a una compra menor a 2400 cuotas. Artículo 55 fracción I de la Ley de Egresos del Estado de Nuevo León</t>
  </si>
  <si>
    <t>PORTALES PUBLICIDAD, S.A. DE C.V.</t>
  </si>
  <si>
    <t>CEDILLO</t>
  </si>
  <si>
    <t>Unidad de Comunicación Social</t>
  </si>
  <si>
    <t>Unidad de Participación Ciudadana</t>
  </si>
  <si>
    <t>Unidad de Secretariado</t>
  </si>
  <si>
    <t>PAPELERÍA Y EQUIPOS DE OFICINA DE MONTERREY, S.A. DE C.V.</t>
  </si>
  <si>
    <t>MOVILO LOGISTICA EN MOVIMIENTO, S.A. DE C.V.</t>
  </si>
  <si>
    <t>COMASER. S.A. DE C.V.</t>
  </si>
  <si>
    <t>ENCUADERNACIÓN GENERAL, S.A. DE C.V.</t>
  </si>
  <si>
    <t>ARMANDO</t>
  </si>
  <si>
    <t>CAVAZOS</t>
  </si>
  <si>
    <t>REGALADO</t>
  </si>
  <si>
    <t>LOZANO</t>
  </si>
  <si>
    <t>HERNANDEZ</t>
  </si>
  <si>
    <t xml:space="preserve">QUINTERO </t>
  </si>
  <si>
    <t>SANCHEZ</t>
  </si>
  <si>
    <t>SYSMAS MEXICO, S.A. DE C.V.</t>
  </si>
  <si>
    <t>SALYERI, S.A. DE C.V.</t>
  </si>
  <si>
    <t>MC PROMOS, S.A. DE C.V.</t>
  </si>
  <si>
    <t>CONSULTORIA INTEGRAL DE INFORMATICA, S.A. DE C.V.</t>
  </si>
  <si>
    <t>2434; 2435</t>
  </si>
  <si>
    <t>2436; 2437</t>
  </si>
  <si>
    <t>2460; 2461</t>
  </si>
  <si>
    <t>2464; 2465</t>
  </si>
  <si>
    <t>2479; 2480</t>
  </si>
  <si>
    <t>2500; 2501; 2502; 2503</t>
  </si>
  <si>
    <t>15 PAQ REFRESCOS COCA COLA LIGTH PAQUETE C/12 BOTELLAS DE 355 ML.  
15 PAQ REFRESCOS COCA COLA PAQUETE C/12 BOTELLAS DE 355 ML.</t>
  </si>
  <si>
    <t>1 PZA CARTUCHO TONER NEGRO H.P. Q6470A   
1 PZA CARTUCHO TONER CYAN H.P. Q6471A   
1 PZA CARTUCHO TONER YELOW H.P.  Q6472A  
1 PZA CARTUCHO TONER MAGENTA H.P. Q6473A  
1 PZA CARTUCHO PARA IMPRESORA HP LASERJET 600 M 602</t>
  </si>
  <si>
    <t>1 SERVICIO DE ATRACCIONES
SE ANEXAN ESPECIFICACIONES</t>
  </si>
  <si>
    <t xml:space="preserve">1 PZA TONER DE IMPRESORA HP LASERJET P2015 (Q7553X) 53X NEGRO </t>
  </si>
  <si>
    <t xml:space="preserve">1 SERVICIO SERVICIO DE INSTALACIÓN DE LECTORA EN OFICINA DE CONSEJERO </t>
  </si>
  <si>
    <t>1 SERVICIO PUBLICIDAD EN REVISTA 
SE ANEXAN ESPECIFICACIONES</t>
  </si>
  <si>
    <t>6 PZA RENTA DE PHOTOBOOT 
SE ANEXAN ESPECIFICACIONES</t>
  </si>
  <si>
    <t>2 SER PINTA CARITAS 
SE ANEXAN ESPECIFICACIONES</t>
  </si>
  <si>
    <t>1 SERVICIO MAESTRO DE CEREMONIAS 
SE ANEXAN ESPECIFICACIONES</t>
  </si>
  <si>
    <t xml:space="preserve">125 PZA VIÑETAS PARA UTILIZARSE EN EL MATERIAL DIDACTICO ELECTORAL ESPECIFICACIONES: 125 VIÑETAS PARA UTILIZARSE EN EL MATERIAL ELECTORAL. </t>
  </si>
  <si>
    <t xml:space="preserve">2 CAJA HOJAS T/CARTA VISION BOND CAJA CON 10 PQTS DE 500 PIEZAS CADA PAQUETE   
10 CAJA LEGAJOS TAMAÑO CARTA CAJA CON 100 PZAS.  
3 PAQ ETIQUETAS AVERI # 5261 CAJA CON 500  
2 PAQ MARCADORES PERMANENTES SHARPIE PAQUETE 8 PZAS  
144 PZA LAPIZ MIRADO # 2.5  
2 PZA ORGANIZADOR DE DOCUMENTOS DE PARED  
3 PZA MEMORIA USB 32 GB  1 PZA MEMORIA USB DE 16 GB  
1 PZA CALCULADORAS PARA ESCRITORIO 12 DIGITOS  
3 PZA MINIBANDERITAS  
3 PZA MINIBANDERITAS POST IT FLECHA CON DESPACHADOR  
3 PAQ POST-IT POP UP ACORDEON PAQUETE CON 
6 PZAS DE 100 HOJAS CADA </t>
  </si>
  <si>
    <t>13 PAQ REFRESCOS COCA  COLA LIGTH PAQUETE C/12 BOTELLAS DE 355 ML.   
13 PAQ  REFRESCOS COCA COLA PAQUETE C/12 BOTELLAS DE 355 ML.    
9 CAJA GALLETA SURTIDO RICO GAMESA DE 1032 GRMS  
PARA EL PERSONAL DE APOYO EN LA FERIA INTERNACIONAL DEL  LIBRO EN CINTERMEX DE 7 AL 15 DE OCTUBRE DE 2017.</t>
  </si>
  <si>
    <t>1 SER RENTA DE ESCENOGRAFIA PARA TALLER INFANTIL DE LA FERIA INTER SE ANEXAN ESPECIFICACIONES  
1 SER RENTA DE ESCENOGRAFIA PARA STAND INFORMATIVO DE LA FERIA SE ANEXAN ESPECIFICACIONES INTERNACIONAL DEL LIBRO</t>
  </si>
  <si>
    <t>1 SERVICIO MAESTRO DE CEREMONIAS FERIA INTERNACIPONAL DEL LIBRO
SE ANEXAN ESPECIFICACIONES</t>
  </si>
  <si>
    <t>1 PZA CARTUCHO HP 64, MODELO CC364A EN COLOR NEGRO TONER PARA IMPRESORA HP-LASET JET P4015N</t>
  </si>
  <si>
    <t>1 PZA ADQUISICIÓN E INSTALACIÓN DE UN SISTEMA DE ALARMAS CONTRA INCENDIO  PARA BODEGA C SE ANEXAN ESPECIFICACIONES POR ESCRITO</t>
  </si>
  <si>
    <t>35 SERVICIO DE RENTA DE SILLAS INFANTILES  7 SER RENTA DE MESAS INFANTILES SE ANEXAN ESPECIFICACIONES</t>
  </si>
  <si>
    <t>1 SERVICIO PUBLICIDAD EN SITIOS 
SE ANEXAN ESPECIFICACIONES</t>
  </si>
  <si>
    <t xml:space="preserve">5 CAJA HOJAS TAMAÑO CARTA VISION BOND CAJA CON 10 PQTS DE 500 PIEZAS CADA PAQUETE </t>
  </si>
  <si>
    <t xml:space="preserve">40 KILOS CAFE TIPO AMERICANO BOLSA DE 1 KG </t>
  </si>
  <si>
    <t>30 KILOS AZUCAR MORENA BOLSA DE 1 KILO    
48 PZA CREMA PARA CAFE COFFEE MATE 400 GR.</t>
  </si>
  <si>
    <t xml:space="preserve">60 PAQUETE DE AGUA CON 12 BOTELLAS </t>
  </si>
  <si>
    <t xml:space="preserve">2 CAJA CUCHARA BLANCA MEDIANA DESECHABLE CAJA CADA 40 PAQ CON 25 PZAS CADA PAQ  
2 CAJA CUCHILLO  BLANCO MEDIANO DESECHABLE CAJA CON 40 PAQ CON 25 PZAS CADA PAQ 
5 CAJA PLATO BLANCO REDONDO #3 DE PLASTICO SIN DIVISIONES CON 25 PAQ CON 20 PZAS CADA PAQ 
5 CAJA  PLATO BLANCO REDONDO # 5 DE PLASTICO SIN DIVISIONES CON 25 PAQ CON 20 PZAS  CADA PAQ  
36 PZA  SERVILLETAS PETALO PAQUETE CON 500 
5 CAJA TENEDOR BLANCO MEDIANO DESECHABLE CON 40 PAQ CON 25 PZAS CON PAQ 
1 CAJA VASO TERMICO DESECHABLE 10 OZ CAJA CON 40 PAQUETES </t>
  </si>
  <si>
    <t xml:space="preserve">1 SERVICIO DE RENOVACION DE 1 LICENCIA ADOBE ANUAL NOMBRE DE LA ORGANIZACIÓN: COMISION ESTATAL ELECTORAL NUMERO DEL PLAN VIP: AF27357E9A0AA312363A FECHA DE VENCIMIENTO: 02 DE OCTUBRE DEL  2017 (PT) EQUIPO DE COMPUTO DEL ING. JUAN PABLO GARCIA </t>
  </si>
  <si>
    <t xml:space="preserve">5 PZA CARTUCHO DE CINTA PARA IMPRESORA ZEBRA P430I </t>
  </si>
  <si>
    <t>1 PZA CARTUCHO DE COLOR AMARILLO, MODELO CF362A PARA IMPRESORA DE AREA CONTABLE   URGENTE 
1 PZA CARTUCHO DE COLOR MAGENTA, MODELO CF363A PARA IMPRESORA DE AREA CONTABLE  URGENTE    
1 PZA CARTUCHO DE COLOR AZUL, MODELO CF361A PARA IMPRESORA AREA CONTABLE URGENTE</t>
  </si>
  <si>
    <t xml:space="preserve">6 CAJA HOJAS T/CARTA (VISION BOND) CAJA CON 10 PQTS DE 500 PIEZAS CADA PAQUETE </t>
  </si>
  <si>
    <t xml:space="preserve">1 SERVICIO DE RENTA DE MICROFONO CON DIADEMA 
SE ANEXAN ESPECIFICACIONES </t>
  </si>
  <si>
    <t>3 CAJALIGAS # 18 CAJA C/100 GMS   
5 PZA GRAPADORAS CAJA C/1 PIEZA   
8 PAQ HOJAS OPALINA T/CARTA CARTULINA PAQUETES C/100 HOJAS DE 225   25 CAJA HOJAS T/CARTA (VISION BOND) CAJA CON 10 PQTS DE 500 PIEZAS CADA PAQUETE   
20 PZA LIBRETA TIPO FRANCESA CON 100 HOJAS DE RAYA C/ESPIRAL   
1 PZA SOBRES TAMAÑO CARTA PAQUETE CON 100   
10 PAQ  TARJETAS BRISTOL DE 1/2 PAQUETE C/100</t>
  </si>
  <si>
    <t xml:space="preserve">20 PZA CABLE PARA CAFETERA </t>
  </si>
  <si>
    <t>25 PZA IMPRESION DE VINILES 
SE ANEXAN ESPECIFICACIONES</t>
  </si>
  <si>
    <t>1000 PZA YOYOS PARA PORTA GAFETES   
1000 PZA PORTA GAFETES 
PARA STOCK DEL DEPARTAMENTO DE RECURSOS HUMANO</t>
  </si>
  <si>
    <t>1 SERVICIO DE CONDUCCIÓN DE CARRERA 5K Y PROMOCION EN REDES SOCIALES 
SE ANEXAN ESPECIFICACIONES</t>
  </si>
  <si>
    <t>1 PZA LICENCIA ADOBE CREATIVE CLOUD 
ESPECIFICACIONES:  PAQUETERÍA: CREATIVE CLOUD PLAN ANUAL DE PREPAGO INCLUYE, ENTRE OTRAS: ILUSTRADOR CC  ILUSTRACIONES Y GRÁFICOS VECTORIALES PHOTOSHOP CC EDICIÓN Y COMPOSICIÓN DE IMÁGENES INDESIGN CC DISEÑO Y MAQUETACIÓN DE PÁGINAS PARA LA PUBLICACIÓN DIGITAL E IMPRESA INCOPY COLABORACIÓN CON REDACTORES CREATIVOS Y EDITORES ACROBAT PRO CREACIÓN, EDICIÓN Y FIRMA DE DOCUMENTOS Y FORMULARIOS PDF</t>
  </si>
  <si>
    <t>1 SERVICIO SUMINISTRO DE INSTALACIÓN DE VIDRIO TINTEX DE 6 MM EN REPARACIÓN MEDIDA 1.975 X SUMINISTRO E INTALACION DE VIDRIO TINTEX DE 6MM CON MEDIDAS DE 1.975 x 1.274 MTS.</t>
  </si>
  <si>
    <t>1 PZA COMPUTADORA 
ESPECIFICACIONES: MARCA: APPLE MODELO: IMAC PROCESADOR: INTEL CORE I5 QUAD CORE DE 3.4 GHZ  TURBO BOOST DE HASTA 3.8  GHZ PANTALLA: RETINA 5K DE 27 PULGADAS DIAGONAL MEMORIA: 8 GB DOS DE 4 GB DE MEMORIA DDR4 DE 2400 MHZ; CUATRO  RANURAS SO DIMM ACCESIBLES PARA EL USUARIO DISCO DURO: 1 TB FUSION DRIVE GRÁFICOS: RADEON PRO 570 CON 4GB DE VRAM</t>
  </si>
  <si>
    <t>7 GAL THINER  3 GAL BERALKID ENTINTABLE EZMALTE COLOR MADERA (PINTURA BEREL)  10 PZA PINTURA  AEROSOL COLOR NEGRO MATE</t>
  </si>
  <si>
    <t xml:space="preserve">100 PZA CHAPA DE ESCRITORIO 50 PZA CHAPA DE ARCHIVERO </t>
  </si>
  <si>
    <t>1 SERVICIO SUMINISTRO DE INSTALACIÓN DE VIDRIO TINTEX DE 6 MM EN REPARACIÓN MEDIDA 1.975 POR SUMINISTRO E INSTALACION DE VIDRIO TINTEX DE 6MM CON MEDIDAS DE 1.975 X 1.274 PARA EL TERCER PISO</t>
  </si>
  <si>
    <t>15 PAQ REFRESCOS COCA COLA LIGTH PAQUETE C/12 BOTELLAS DE 355 ML. 
15 PAQ REFRESCOS COCA COLA PAQUETE C/12 BOTELLAS DE 355 ML.</t>
  </si>
  <si>
    <t>1 PZA COMPUTADORA MACBOOK 12 PULGADAS RETINA DISPLAY 
SE ANEXAN ESPECIFICACIONES POR ESCRITO</t>
  </si>
  <si>
    <t>1 SERVICIO MTTO PREVENTIVO DE LIMPIEZA Y AJUSTE MAYOR DE FRENOS CON CAMBIO DE  BALATAS, VEH LIMPIEZA Y AJUSTE MAYOR DE FRENOS CON CAMBIO DE BALATAS  VEHICULO OFICIAL NISSAN MOD 2011   PLACAS RJ54642 62 1 SERVICIO MTTO PREVENTIVO DE LIMPIEZA Y AJUSTE MAYOR DE FRENOS CON CAMBIO DE BALATAS, VEH LIMPIEZA Y AJUSTE MAYOR DE FRENOS CON CAMBIO DE BALATAS VEHICULO OFICIAL  NISSAN MOD 2008 PLACAS SJP4383 39     1 SERVICIO MTTO PREVENTIVO DE LIMPIEZA Y AJUSTE MAYOR DE FRENOS CON CAMBIO DE BALATAS, VEH LIMPIEZA Y AJUSTE MAYOR DE FRENOS CON CAMBIO DE BALATAS VEHICULO OFICIAL NISSAN MOD 2008 PLACAS SJP4392 48</t>
  </si>
  <si>
    <t>1 PZA CARTUCHOS DE TONER COLOR NEGRO #106R01163    
1 PZA CARTUCHO DE TONER COLOR CYAN #106R01160 PARA LA IMPRESORA X    
1 PZA CARTUCHO DE TONER COLOR MAGENTA #106R01161    
1 PZA CARTUCHO DE TÓNER COLOR AMARILLO 106R01162 PARA IMPRESORA A   3 PZA UNIDAD DE IMAGEN #108R00713 PARA LA IMPRESORA XEROX PHARES 7760</t>
  </si>
  <si>
    <t>120 IMPRESIÓN DE GAFETES    
600 HOJA MEMBRETADA  
SE ANEXAN ESPECIFICACIONES</t>
  </si>
  <si>
    <t>10 PZA GUIAS PREPAGADAS  ESPECIFICACIONES:    
ENVIOS REDONDOS NACIONALES. ENVÍOS A LAS  SIGUIENTES DIRECCIONES:   CARLOS ERNESTO ICHUTA NINA   TEXCOCO 237 (ENTRE HELIOPOLIS Y NILO)   COLONIA CLAVERÍA   CÓDIGO POSTAL 02080  MUNICIPIO AZCAPOTZALCO   CIUDAD DE MÉXICO
ÁLVARO LÓPEZ SÁNCHEZ   SANTO SANTIAGO 3840 (ENTRE SAN IGNACIO Y SAN FRANCISCO)   COLONIA JARDINES DE SAN IGNACIO   CÓDIGO POSTAL 45040  MUNICIPIO  APOPAN  JALISCO
RITA ASTRID MUCIÑO CORRO  PROLONGACIÓN MANUEL LÓPEZ COTILLA 1424 (ENTRE AMORES Y GABRIEL  MANCERA)  COLONIA DEL VALLE  CÓDIGO POSTAL 03100 MUNICIPIO BENITO JUÁREZ  CIUDAD DE MÉXICO   
HÉCTOR MANUEL GUTIÉRREZ MAGAÑA  PEDRO A. GALVÁN 518 (ENTRE FRANCISCO VELASCO CURIEL Y PABLO SILVA)  COLONIA H. EL CENTENARIO  CÓDIGO POSTAL 28984  MUNICIPIO VILLA DE ÁLVAREZ  COLIMA 
JORGE ARTURO GONZÁLEZ RUIZ  CAMPOS ELISEOS 99 (ENTRE ALAMEDA  CENTRAL Y 35 ORIENTE)   COLONIA VILLA LAS FLORES  CÓDIGO POSTAL 72560  MUNICIPIO PUEBLA PUEBLA</t>
  </si>
  <si>
    <t>4 PZA  CARPETAS BLANCAS DE 1 PULGADAS TAMAÑO OFICIO PIEZA  
8 CAJAS HOJAS TAMAÑO CARTA VISION BOND CAJA CON 10 PQTS DE 500 PIEZAS CADA PAQUETE</t>
  </si>
  <si>
    <t>120 PZA IMPRESIÓN Y PRODUCCIÓN DE FOLDERS 
SE ANEXAN ESPECIFICACIONES</t>
  </si>
  <si>
    <t>1 SERVICIO CARRITO DE HOT.DOGS 
100 HOT DOGS PARA LA FUNCIÓN DE CINE DEL JUEVES 26 DE OCTUBRE DE 2017, EN LAS INSTALACIONES CEE</t>
  </si>
  <si>
    <t>1 SERVICIO DE  MANTENIMIENTO CORRECTIVO A VEHICULO OFICIAL DE LA CEE. FORD ESCAPE 2012 PLACAS SMU-8966 66 CAMBIO DE CUERPO DE ACELERACION INCLUYE CALIBRACION Y REPROGRAMACION</t>
  </si>
  <si>
    <t>1 SERVICIO DE  PUBLICIDAD EN REVISTA 
SE ANEXAN ESPECIFICACIONES</t>
  </si>
  <si>
    <t>13 CAJA PLUMAS AZULES MARCA BIC CAJA C/12   
150 PZA LAPIZ MIRADO # 2.5 LÁPIZ NO. 2   
120 PZA CORDON PORTA GAFETE CORDÓN  EN COLOR NEGRO   
2 PAQ HOJAS OPALINA T/CARTA CARTULINA PAQUETES C/100 HOJAS DE 225   
4 PZA POST IT DE NOTAS CONTINUAS PIEZA   
10 PZA POST IT DE BANDERITA VARIOS COLORES PIEZA DIFERENTES COLORES   4 PAQ MARCADORES PARA PINTARRON   PAQUETE CON 4   
1 CAJA HOJAS T/CARTA (VISION BOND) CAJA CON 
10 PQTS DE 500 PIEZAS CADA PAQUETE   
1 CAJA LEGAJOS T/CARTA CAJA CON 100 PZAS. 
3 PZA TIJERAS DE ACERO INOXIDABLE GRANDES</t>
  </si>
  <si>
    <t>1 PZA TERMINAL RENOVACIÓN DE RELOJ IBIX U-CONTROL 70K QUE INCLUYA CÁMARA PARA  FOTOGRAFIAR CADA CHECADA. ACTUALIZACIÓN Y AGREGAR CÁMA A LA TERMINAL U-CONTROL CON NS 10392.</t>
  </si>
  <si>
    <t>1 SERVICIO DE PUBLICIDAD EN PRENSA 
SE ANEXAN ESPECIFICACIONES</t>
  </si>
  <si>
    <t>1 SERVICIO DE  PUBLICIDAD EN PRENSA 
SE ANEXAN ESPECIFICACIONES</t>
  </si>
  <si>
    <t>2 CAJA HOJAS T/CARTA (VISION BOND) CAJA CON 10 PQTS DE 500 PIEZAS CADA PAQUETE    
2 CAJA PLUMAS PAPER MATE P/FINO KILOMÉTRICO 100 CAJA CON 12 PLUMAS PAPER MATE COLOR AZUL   
6 PZA  GRAPADORAS CAJA C/1 PIEZA   
3 PZA CALCULADORAS PARA ESCRITORIO 12 DIGITOS   
1 PZA PERFORADORA DE GAFETES GBC  
1 PZA TIJERA COST-ACERO INOX. BARRILITO CURVAS CHICAS  
1 PZA TIJERA COST-ACERO INOX. BARRILITO ONDAS CHICAS    
1 PZA PINZA PERFORADORA ORIFICIO MAE P-1MCH. 1/16"   
2 CAJA  PROTECTORES DE HOJAS KINERA CAJA C/100</t>
  </si>
  <si>
    <t xml:space="preserve">1 PZA CARTUCHO LASER JET MODELO Q5951A (CYAN) </t>
  </si>
  <si>
    <t>80 PZA BOCINA EXPANDIBLE  
400 PZA MEMORIA USB GIRATORIA   
150 PZA PORTA LAPICES/PORTA FOTOS DE   ESCRITORIO  
200 PZA LÁMPARA FLASH 9 LEDS    
2000 PZA LIBRETA DAILY   
800 PZA BOLSA BASIC  
800 PZA SANITIZADOR LÍQUIDO  
800 PZA STRESS BALL CIRCLE   
800 PZA SET DE NOTAS ADHESIVAS UBUD  
2000 PZA BOLIGRAFO   
2000 PZA LAPICES   
1500 PZA SACAPUNTAS  
2300 PZA CRAYOLAS  SE ANEXAN ESPECIFICACIONES</t>
  </si>
  <si>
    <t>5 CAJA PLATO BLANCO REDONDO # 3 DE PLASTICO SIN DIVISIONES C/25 PAQ (C/20 PZASC/PAQ)    
2 CAJA CUCHARA BLANCA MEDIANA DESECHABLE CAJA C/40 PAQ (CON 25 PZAS C/PAQ)     
3 PZA SERVILLETAS PETALO PAQUETE C/500   
4 CAJA VASO TERMICO  DESECHABLE 10 OZ CAJA C/40 PAQUETES ESPECIFICACIONES: UTILIZAR EN EL DIPLOMADO EN DERECHO ELECTORAL QUE INICIA EL PRÓXIMO VIERNES 3 DE NOVIEMBRE DE 2017, EN LAS  INSTALACIONES DEL CENTRO DE ESTUDIOS UNIVERSITARIOS.</t>
  </si>
  <si>
    <t xml:space="preserve">2300 PZA TARJETAS DE PRESENTACIÓN
SE ANEXAN ESPESIFICACIONES </t>
  </si>
  <si>
    <t>1 PZA ACUMULADOR PARA VEHICULO NISSAN ESTAQUITA, MODELO 2011 CAMBIO DE ACUMULADOR VEHICULO OFICIAL DE LA CEE ESTAQUITA NP300 MOD 2011 (61) PLACAS RG63980</t>
  </si>
  <si>
    <t>3 PZA ACUMULADOR PARA VEHICULO NISSAN ESTAQUITA, MODELO 2008  OFICIAL DE LA CEE.  PLACAS RD17309 5, RD17311 7, RG98908 6  
3 PZA ACUMULADOR PARA VEHICULO NISSAN ESTAQUITA, MODELO 2011 OFICIAL DE LA CEE. PLACAS RG63976 63, RG63978 60, RJ54642 62  
9 PZA ACUMULADOR PARA VEHICULO NISSAN TSURU, MODELO 2008  OFICIAL DE LA CEE PLACAS SJP4371 27, SJP4373 29, SJP4376 32, SJP4380 36, SJP4384 40, SJP4389 45, SJP4392 48, SJP4393 49, SJP4399 55 
1 PZA ACUMULADOR PARA VEHICULO NISSAN TSURU, MODELO 2011  OFICIAL DE LA CEE. PLACAS SPA7840 58  
1 PZA ACUMULADOR PARA VEHICULO NISSAN TSURU, MODELO 2013 OFICIAL DE LA CEE.  PLACAS SRC3211 69 
1 PZA ACUMULADOR PARA VEHICULO NISSAN FRONTIER, MODELO 2008 OFICIAL DE LA CEE. PLACAS RD17312 8 
1 PZA ACUMULADOR PARA VEHICULO DODGE RAM 2008 OFICIAL DE LA CEE. DODGE RAM 2008 RD17314 10 
1 PZA  ACUMULADOR PARA VEHICULO CHEVROLET SILVERADO 2008  OFICIAL DE LA CEE. PLACAS CHEVROLET SILVERADO RD 17313 9</t>
  </si>
  <si>
    <t>1 SER PUBLICIDAD EN PRENSA 
SE ANEXAN ESPECIFICACIONES</t>
  </si>
  <si>
    <t xml:space="preserve">Adjudicación Directa </t>
  </si>
  <si>
    <t>01/10/2017 al 31/10/2017</t>
  </si>
  <si>
    <t>Corresponde a una compra mayor a 2400 cuotas y menor a 14400 cuotas. Artículo 55 fracción II de la Ley de Egresos del Estado de Nuevo León</t>
  </si>
  <si>
    <t>MATERIAL DE LIMPEZA PARA USU EN LAS DIFERENTES AREAS DE LA CEE</t>
  </si>
  <si>
    <t>Secretaría Ejecutiva</t>
  </si>
  <si>
    <t>Diirección de Capacitación Electoral</t>
  </si>
  <si>
    <t>Dirección Jurídica</t>
  </si>
  <si>
    <t>Dirección de Organización y Estadística Electoral</t>
  </si>
  <si>
    <t>Unidad de Desarrollo Institucional</t>
  </si>
  <si>
    <t>Dirección de Fiscalización a Partidos Políticos</t>
  </si>
  <si>
    <t>DISTRIBUIDORA ARCA CONTINENTAL, S. DE  R.L. DE C.V.</t>
  </si>
  <si>
    <t>MICROPLUS COMPUTO Y SERVICIOS, S.A. DE C.V.</t>
  </si>
  <si>
    <t>DIGITAL SYSTEMS MX, S.A. D.E C.V.</t>
  </si>
  <si>
    <t>XUGUZ, S.A. DE C.V.</t>
  </si>
  <si>
    <t>ASESORES ERC, S.A. DE C.V.</t>
  </si>
  <si>
    <t>DIGITAL SYSTEMS MX, S.A. DE C.V.</t>
  </si>
  <si>
    <t>EBENEZER PAPELERA, S.A. DE C.V.</t>
  </si>
  <si>
    <t>SOLUNEC, S.A. DE C.V.</t>
  </si>
  <si>
    <t>KCAPELLSA, S.A. DE C.V.</t>
  </si>
  <si>
    <t>COPIADORAS Y TECNOLGÍA LÁSER, S.A. DE C.V.</t>
  </si>
  <si>
    <t>CONSULTORÍA INTEGRAL DE INFORMÁTICA, S.A. DE C.V.</t>
  </si>
  <si>
    <t>FERREURDIALES, S.A. DE C. V.</t>
  </si>
  <si>
    <t>IMPULSORA COMERCIAL CIRCE, S.A. DE C.V.</t>
  </si>
  <si>
    <t>IBIX, S.A. DE C .V.</t>
  </si>
  <si>
    <t>EDITORIAL MONTERRREY, S.A.</t>
  </si>
  <si>
    <t>EDICIONES DEL NORTE, S.A. DE C.V.</t>
  </si>
  <si>
    <t>MILENIO DIARIO, S.A. DE C.V.</t>
  </si>
  <si>
    <t>EDITORIAL EL PORVENIR, S.A. DE C.V.</t>
  </si>
  <si>
    <t>PUBLICACIONES METROPOLITANAS, S.A. DE C.V.</t>
  </si>
  <si>
    <t>BLANCA ESTRELA</t>
  </si>
  <si>
    <t>DISTRIBUIDORA ARCA CONTINENTAL S. DE R.L. DE C.V.</t>
  </si>
  <si>
    <t>BLANCA ESTRELLA</t>
  </si>
  <si>
    <t xml:space="preserve">TORRES </t>
  </si>
  <si>
    <t>BARRON</t>
  </si>
  <si>
    <t>JESUS</t>
  </si>
  <si>
    <t>LINDA GUADALUPE</t>
  </si>
  <si>
    <t>AVILA</t>
  </si>
  <si>
    <t>OMAR FERNANDO</t>
  </si>
  <si>
    <t xml:space="preserve">AGUIRRE </t>
  </si>
  <si>
    <t>CABALLERO</t>
  </si>
  <si>
    <t>AURELIO</t>
  </si>
  <si>
    <t>COLLADO</t>
  </si>
  <si>
    <t>TORRES</t>
  </si>
  <si>
    <t xml:space="preserve">ASESORIA TECNICA EN EXPOSICIONES PARA RENTA INDUSTRIALES SOCIALES Y COMERCIALES SA DE CV </t>
  </si>
  <si>
    <t>MARIA LORENA</t>
  </si>
  <si>
    <t>MENDOZA</t>
  </si>
  <si>
    <t>BEATRIZ JANETH</t>
  </si>
  <si>
    <t>MEXQUITIC</t>
  </si>
  <si>
    <t>CORONADO</t>
  </si>
  <si>
    <t>DESINFECTANTES Y AROMATIZANTES DYA, S.A. DE C.V.</t>
  </si>
  <si>
    <t>ANA ISABEL</t>
  </si>
  <si>
    <t>GONZALEZ</t>
  </si>
  <si>
    <t xml:space="preserve">HECTOR </t>
  </si>
  <si>
    <t>ARTURO</t>
  </si>
  <si>
    <t>GERARDO</t>
  </si>
  <si>
    <t>CHAPA</t>
  </si>
  <si>
    <t>ZUÑIGA</t>
  </si>
  <si>
    <t>FERNANDO</t>
  </si>
  <si>
    <t xml:space="preserve">VILLARREAL </t>
  </si>
  <si>
    <t>JOSE ANTONIO</t>
  </si>
  <si>
    <t>MURILLO</t>
  </si>
  <si>
    <t>CASTRO</t>
  </si>
  <si>
    <t>REYNALDO RAMÓN</t>
  </si>
  <si>
    <t>TEGRA PROMOCIONALES, S.A. DE C.V.</t>
  </si>
  <si>
    <t xml:space="preserve"> REGIOPROMOS DEL NORESTE, S. DE  R.L. DE C.V.</t>
  </si>
  <si>
    <t>YOR TE, S.A. DE C.V.</t>
  </si>
  <si>
    <t>GABRIELA ANDREA</t>
  </si>
  <si>
    <t>VARGAS</t>
  </si>
  <si>
    <t>DE LA LLATA</t>
  </si>
  <si>
    <t>INTEGRACIONES GENERALES, S.A. DE C.V.</t>
  </si>
  <si>
    <t>DOT DCD, S.A. DE C.V.</t>
  </si>
  <si>
    <t>EQUIPOS INDUSTRIALES DE CONTROL, S.A. DE C.V.</t>
  </si>
  <si>
    <t>CORPORACION COMERCIAL GSA INTERNACIONAL, S.A. DE C.V.</t>
  </si>
  <si>
    <t>OPERACION AUTOMOTRIZ REGIOMONTANA, SAPI DE CV</t>
  </si>
  <si>
    <t>http://autorizaordenesdecompra.transparenciaceenl.mx/indice/CONTRATOS%20Y%20ANEXOS%20OCTUBRE%2017.pdf</t>
  </si>
  <si>
    <t>S.G. PROVEEDORES, S.A. DE C.V.</t>
  </si>
  <si>
    <t>REGIOPROMOS DEL NORESTE, S. DE  R.L. DE C.V.</t>
  </si>
  <si>
    <t>20 PZA  ROLLO PELICULA PLASTICA 18 PULGADAS 4000 FT GRADO ALIMENTICIO 
10 CAJA  PLEDGE ANTI POLVO 454 ML 
2 KILOS ESTOPA  10 MTSFRANELA</t>
  </si>
  <si>
    <t>MATERIAL DE FERRETERIA</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</si>
</sst>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mmm\-yyyy"/>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80A]dddd\,\ dd&quot; de &quot;mmmm&quot; de &quot;yyyy"/>
  </numFmts>
  <fonts count="4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8"/>
      <name val="Arial "/>
      <family val="0"/>
    </font>
    <font>
      <sz val="10"/>
      <color indexed="8"/>
      <name val="Calibri"/>
      <family val="2"/>
    </font>
    <font>
      <sz val="10"/>
      <color indexed="8"/>
      <name val="Arial   "/>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0"/>
      <color theme="1"/>
      <name val="Arial "/>
      <family val="0"/>
    </font>
    <font>
      <sz val="10"/>
      <color theme="1"/>
      <name val="Calibri"/>
      <family val="2"/>
    </font>
    <font>
      <sz val="10"/>
      <color theme="1"/>
      <name val="Arial   "/>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7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4" fillId="0" borderId="0" xfId="0" applyFont="1" applyFill="1" applyBorder="1" applyAlignment="1">
      <alignment horizontal="center" vertical="center" wrapText="1"/>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44" fillId="0" borderId="0" xfId="0" applyFont="1" applyFill="1" applyBorder="1" applyAlignment="1">
      <alignment horizontal="left" vertical="center" wrapText="1"/>
    </xf>
    <xf numFmtId="0" fontId="44" fillId="0" borderId="0" xfId="0" applyFont="1" applyFill="1" applyBorder="1" applyAlignment="1">
      <alignment vertical="center" wrapText="1"/>
    </xf>
    <xf numFmtId="0" fontId="0" fillId="0" borderId="0" xfId="0" applyFill="1" applyAlignment="1" applyProtection="1">
      <alignment/>
      <protection/>
    </xf>
    <xf numFmtId="0" fontId="0" fillId="0" borderId="0" xfId="0" applyAlignment="1" applyProtection="1">
      <alignment horizontal="center"/>
      <protection/>
    </xf>
    <xf numFmtId="0" fontId="0" fillId="0" borderId="0" xfId="0" applyAlignment="1" applyProtection="1">
      <alignment horizontal="left"/>
      <protection/>
    </xf>
    <xf numFmtId="0" fontId="44" fillId="0" borderId="0" xfId="0" applyFont="1" applyFill="1" applyBorder="1" applyAlignment="1">
      <alignment horizontal="center" vertical="center"/>
    </xf>
    <xf numFmtId="0" fontId="0" fillId="0" borderId="0" xfId="0" applyFont="1" applyFill="1" applyBorder="1" applyAlignment="1" applyProtection="1">
      <alignment vertical="center"/>
      <protection/>
    </xf>
    <xf numFmtId="0" fontId="0" fillId="0" borderId="0" xfId="0" applyBorder="1" applyAlignment="1" applyProtection="1">
      <alignment/>
      <protection/>
    </xf>
    <xf numFmtId="0" fontId="1" fillId="33" borderId="11" xfId="0" applyFont="1" applyFill="1" applyBorder="1" applyAlignment="1">
      <alignment/>
    </xf>
    <xf numFmtId="0" fontId="0" fillId="0" borderId="0" xfId="0" applyAlignment="1" applyProtection="1">
      <alignment horizontal="center" vertical="center"/>
      <protection/>
    </xf>
    <xf numFmtId="0" fontId="0" fillId="0" borderId="0" xfId="0" applyAlignment="1" applyProtection="1">
      <alignment horizontal="center" vertical="center" wrapText="1"/>
      <protection/>
    </xf>
    <xf numFmtId="0" fontId="0" fillId="0" borderId="0" xfId="0" applyFill="1" applyBorder="1" applyAlignment="1" applyProtection="1">
      <alignment/>
      <protection/>
    </xf>
    <xf numFmtId="0" fontId="0" fillId="0" borderId="0" xfId="0"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1" fillId="33" borderId="11" xfId="0" applyFont="1" applyFill="1" applyBorder="1" applyAlignment="1">
      <alignment/>
    </xf>
    <xf numFmtId="0" fontId="0" fillId="0" borderId="0" xfId="0" applyAlignment="1" applyProtection="1">
      <alignment vertical="center"/>
      <protection/>
    </xf>
    <xf numFmtId="0" fontId="0" fillId="0" borderId="0" xfId="0" applyFill="1" applyBorder="1" applyAlignment="1" applyProtection="1">
      <alignment vertical="center"/>
      <protection/>
    </xf>
    <xf numFmtId="0" fontId="0" fillId="0" borderId="0" xfId="0" applyFont="1" applyFill="1" applyBorder="1" applyAlignment="1" applyProtection="1">
      <alignment horizontal="center" vertical="center" wrapText="1"/>
      <protection/>
    </xf>
    <xf numFmtId="0" fontId="0" fillId="0" borderId="0" xfId="0" applyAlignment="1" applyProtection="1">
      <alignment horizontal="right" vertical="center"/>
      <protection/>
    </xf>
    <xf numFmtId="0" fontId="0" fillId="0" borderId="0" xfId="0" applyFont="1" applyFill="1" applyBorder="1" applyAlignment="1" applyProtection="1">
      <alignment horizontal="center" vertical="center"/>
      <protection/>
    </xf>
    <xf numFmtId="14" fontId="0" fillId="0" borderId="0" xfId="0" applyNumberFormat="1" applyFill="1" applyBorder="1" applyAlignment="1" applyProtection="1">
      <alignment horizontal="center" vertical="center"/>
      <protection/>
    </xf>
    <xf numFmtId="0" fontId="0" fillId="0" borderId="0" xfId="0" applyAlignment="1" applyProtection="1">
      <alignment horizontal="center" wrapText="1"/>
      <protection/>
    </xf>
    <xf numFmtId="0" fontId="45" fillId="0" borderId="0" xfId="0" applyFont="1" applyFill="1" applyBorder="1" applyAlignment="1">
      <alignment horizontal="center" vertical="center" wrapText="1"/>
    </xf>
    <xf numFmtId="14" fontId="0" fillId="0" borderId="0" xfId="0" applyNumberFormat="1" applyFill="1" applyBorder="1" applyAlignment="1">
      <alignment horizontal="center" vertical="center"/>
    </xf>
    <xf numFmtId="0" fontId="44" fillId="0" borderId="0" xfId="0" applyFont="1" applyFill="1" applyBorder="1" applyAlignment="1">
      <alignment vertical="center"/>
    </xf>
    <xf numFmtId="0" fontId="44" fillId="0" borderId="0" xfId="0" applyFont="1" applyFill="1" applyBorder="1" applyAlignment="1">
      <alignment horizontal="left" vertical="center"/>
    </xf>
    <xf numFmtId="4" fontId="0" fillId="0" borderId="0" xfId="0" applyNumberFormat="1" applyFill="1" applyBorder="1" applyAlignment="1" applyProtection="1">
      <alignment vertical="center"/>
      <protection/>
    </xf>
    <xf numFmtId="0" fontId="1" fillId="33" borderId="12" xfId="0" applyFont="1" applyFill="1" applyBorder="1" applyAlignment="1">
      <alignment horizontal="center"/>
    </xf>
    <xf numFmtId="0" fontId="2" fillId="34" borderId="12" xfId="0" applyFont="1" applyFill="1" applyBorder="1" applyAlignment="1">
      <alignment horizontal="center" wrapText="1"/>
    </xf>
    <xf numFmtId="0" fontId="2" fillId="34" borderId="12" xfId="0" applyFont="1" applyFill="1" applyBorder="1" applyAlignment="1">
      <alignment horizontal="center" vertical="center" wrapText="1"/>
    </xf>
    <xf numFmtId="0" fontId="2" fillId="34" borderId="12" xfId="0" applyFont="1" applyFill="1" applyBorder="1" applyAlignment="1">
      <alignment horizontal="right" vertical="center" wrapText="1"/>
    </xf>
    <xf numFmtId="0" fontId="0" fillId="0" borderId="0" xfId="0" applyFont="1" applyFill="1" applyBorder="1" applyAlignment="1" applyProtection="1">
      <alignment horizontal="left" vertical="center" wrapText="1"/>
      <protection/>
    </xf>
    <xf numFmtId="0" fontId="0" fillId="0" borderId="0" xfId="0" applyBorder="1" applyAlignment="1">
      <alignment horizontal="center" vertical="center"/>
    </xf>
    <xf numFmtId="0" fontId="46" fillId="0" borderId="0" xfId="0" applyFont="1" applyBorder="1" applyAlignment="1">
      <alignment horizontal="center" vertical="center"/>
    </xf>
    <xf numFmtId="0" fontId="44" fillId="0" borderId="0" xfId="0" applyFont="1" applyBorder="1" applyAlignment="1">
      <alignment horizontal="left" vertical="center" wrapText="1"/>
    </xf>
    <xf numFmtId="0" fontId="44" fillId="0" borderId="0" xfId="0" applyFont="1" applyBorder="1" applyAlignment="1">
      <alignment horizontal="center" vertical="center"/>
    </xf>
    <xf numFmtId="0" fontId="45" fillId="0" borderId="0" xfId="0" applyFont="1" applyFill="1" applyBorder="1" applyAlignment="1">
      <alignment horizontal="center" vertical="center"/>
    </xf>
    <xf numFmtId="0" fontId="44" fillId="0" borderId="0" xfId="0" applyFont="1" applyBorder="1" applyAlignment="1">
      <alignment vertical="center" wrapText="1"/>
    </xf>
    <xf numFmtId="0" fontId="46" fillId="0" borderId="0" xfId="0" applyFont="1" applyBorder="1" applyAlignment="1">
      <alignment horizontal="center" vertical="center" wrapText="1"/>
    </xf>
    <xf numFmtId="0" fontId="0" fillId="0" borderId="0" xfId="0" applyBorder="1" applyAlignment="1">
      <alignment horizontal="center" vertical="center" wrapText="1"/>
    </xf>
    <xf numFmtId="0" fontId="47" fillId="0" borderId="0" xfId="0" applyFont="1" applyBorder="1" applyAlignment="1">
      <alignment horizontal="left" vertical="center" wrapText="1"/>
    </xf>
    <xf numFmtId="0" fontId="0" fillId="0" borderId="0" xfId="0" applyFont="1" applyBorder="1" applyAlignment="1">
      <alignment horizontal="left" vertical="center" wrapText="1"/>
    </xf>
    <xf numFmtId="0" fontId="46" fillId="0" borderId="0" xfId="0" applyFont="1" applyBorder="1" applyAlignment="1">
      <alignment horizontal="left" vertical="center" wrapText="1"/>
    </xf>
    <xf numFmtId="0" fontId="0" fillId="0" borderId="0" xfId="0" applyFont="1" applyBorder="1" applyAlignment="1">
      <alignment horizontal="center" vertical="center"/>
    </xf>
    <xf numFmtId="0" fontId="0" fillId="0" borderId="0" xfId="0" applyFont="1" applyAlignment="1" applyProtection="1">
      <alignment/>
      <protection/>
    </xf>
    <xf numFmtId="0" fontId="0" fillId="0" borderId="0" xfId="0" applyFont="1" applyAlignment="1" applyProtection="1">
      <alignment horizontal="left"/>
      <protection/>
    </xf>
    <xf numFmtId="4" fontId="0" fillId="0" borderId="0" xfId="50" applyNumberFormat="1" applyFont="1" applyBorder="1" applyAlignment="1">
      <alignment horizontal="center" vertical="center"/>
    </xf>
    <xf numFmtId="4" fontId="44" fillId="0" borderId="0" xfId="50" applyNumberFormat="1" applyFont="1" applyFill="1" applyBorder="1" applyAlignment="1">
      <alignment horizontal="center" vertical="center" wrapText="1"/>
    </xf>
    <xf numFmtId="4" fontId="45" fillId="0" borderId="0" xfId="50" applyNumberFormat="1" applyFont="1" applyFill="1" applyBorder="1" applyAlignment="1">
      <alignment horizontal="center" vertical="center"/>
    </xf>
    <xf numFmtId="4" fontId="0" fillId="0" borderId="0" xfId="50" applyNumberFormat="1" applyFont="1" applyFill="1" applyBorder="1" applyAlignment="1">
      <alignment horizontal="center" vertical="center"/>
    </xf>
    <xf numFmtId="4" fontId="46" fillId="0" borderId="0" xfId="50" applyNumberFormat="1" applyFont="1" applyBorder="1" applyAlignment="1">
      <alignment horizontal="center" vertical="center"/>
    </xf>
    <xf numFmtId="0" fontId="1" fillId="33" borderId="11" xfId="0" applyFont="1" applyFill="1" applyBorder="1" applyAlignment="1">
      <alignment horizontal="center"/>
    </xf>
    <xf numFmtId="0" fontId="44" fillId="0" borderId="0" xfId="0" applyFont="1" applyBorder="1" applyAlignment="1">
      <alignment horizontal="center" vertical="center" wrapText="1"/>
    </xf>
    <xf numFmtId="0" fontId="0" fillId="0" borderId="0" xfId="0" applyFont="1" applyBorder="1" applyAlignment="1" applyProtection="1">
      <alignment/>
      <protection/>
    </xf>
    <xf numFmtId="0" fontId="0" fillId="0" borderId="0" xfId="0" applyFont="1" applyBorder="1" applyAlignment="1" applyProtection="1">
      <alignment horizontal="left"/>
      <protection/>
    </xf>
    <xf numFmtId="0" fontId="0" fillId="0" borderId="0" xfId="0" applyFont="1" applyBorder="1" applyAlignment="1">
      <alignment vertical="center" wrapText="1"/>
    </xf>
    <xf numFmtId="0" fontId="44"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pplyProtection="1">
      <alignment/>
      <protection/>
    </xf>
    <xf numFmtId="0" fontId="0" fillId="0" borderId="0" xfId="0" applyFont="1" applyFill="1" applyBorder="1" applyAlignment="1" applyProtection="1">
      <alignment horizontal="left" vertical="center"/>
      <protection/>
    </xf>
    <xf numFmtId="0" fontId="44" fillId="0" borderId="0" xfId="0" applyFont="1" applyBorder="1" applyAlignment="1">
      <alignment horizontal="left" vertical="center"/>
    </xf>
    <xf numFmtId="0" fontId="0" fillId="0" borderId="0" xfId="0" applyFont="1" applyBorder="1" applyAlignment="1">
      <alignment horizontal="left" vertical="center"/>
    </xf>
    <xf numFmtId="0" fontId="0" fillId="0" borderId="0" xfId="0" applyFont="1" applyFill="1" applyBorder="1" applyAlignment="1" applyProtection="1">
      <alignment horizontal="left"/>
      <protection/>
    </xf>
    <xf numFmtId="4" fontId="0" fillId="0" borderId="0" xfId="0" applyNumberFormat="1" applyFont="1" applyFill="1" applyBorder="1" applyAlignment="1" applyProtection="1">
      <alignment/>
      <protection/>
    </xf>
    <xf numFmtId="4" fontId="0" fillId="0" borderId="0" xfId="0" applyNumberFormat="1" applyFont="1" applyFill="1" applyBorder="1" applyAlignment="1" applyProtection="1">
      <alignment vertical="center"/>
      <protection/>
    </xf>
    <xf numFmtId="4" fontId="0" fillId="0" borderId="0" xfId="0" applyNumberFormat="1" applyFont="1" applyBorder="1" applyAlignment="1" applyProtection="1">
      <alignment/>
      <protection/>
    </xf>
    <xf numFmtId="4" fontId="0" fillId="0" borderId="0" xfId="50" applyNumberFormat="1" applyFont="1" applyFill="1" applyBorder="1" applyAlignment="1">
      <alignment/>
    </xf>
    <xf numFmtId="0" fontId="33" fillId="0" borderId="0" xfId="45" applyAlignment="1" applyProtection="1">
      <alignment vertical="center"/>
      <protection/>
    </xf>
    <xf numFmtId="0" fontId="1" fillId="33" borderId="13" xfId="0" applyFont="1" applyFill="1" applyBorder="1" applyAlignment="1">
      <alignment horizontal="center" vertical="center"/>
    </xf>
    <xf numFmtId="0" fontId="0" fillId="0" borderId="14" xfId="0" applyBorder="1" applyAlignment="1" applyProtection="1">
      <alignment vertical="center"/>
      <protection/>
    </xf>
    <xf numFmtId="0" fontId="0" fillId="0" borderId="0" xfId="0" applyNumberFormat="1" applyAlignment="1" applyProtection="1">
      <alignment horizontal="lef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utorizaordenesdecompra.transparenciaceenl.mx/indice/CONTRATOS%20Y%20ANEXOS%20OCTUBRE%2017.pdf" TargetMode="External" /><Relationship Id="rId2" Type="http://schemas.openxmlformats.org/officeDocument/2006/relationships/hyperlink" Target="http://autorizaordenesdecompra.transparenciaceenl.mx/indice/CONTRATOS%20Y%20ANEXOS%20OCTUBRE%2017.pdf" TargetMode="External" /><Relationship Id="rId3" Type="http://schemas.openxmlformats.org/officeDocument/2006/relationships/hyperlink" Target="http://autorizaordenesdecompra.transparenciaceenl.mx/indice/CONTRATOS%20Y%20ANEXOS%20OCTUBRE%2017.pdf" TargetMode="External" /><Relationship Id="rId4" Type="http://schemas.openxmlformats.org/officeDocument/2006/relationships/hyperlink" Target="http://autorizaordenesdecompra.transparenciaceenl.mx/indice/CONTRATOS%20Y%20ANEXOS%20OCTUBRE%2017.pdf" TargetMode="External" /><Relationship Id="rId5"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S79"/>
  <sheetViews>
    <sheetView tabSelected="1" zoomScalePageLayoutView="0" workbookViewId="0" topLeftCell="A1">
      <selection activeCell="C11" sqref="C11"/>
    </sheetView>
  </sheetViews>
  <sheetFormatPr defaultColWidth="9.140625" defaultRowHeight="12.75"/>
  <cols>
    <col min="1" max="1" width="34.421875" style="0" customWidth="1"/>
    <col min="2" max="2" width="16.57421875" style="0" customWidth="1"/>
    <col min="3" max="3" width="29.57421875" style="0" customWidth="1"/>
    <col min="4" max="4" width="25.00390625" style="0" customWidth="1"/>
    <col min="5" max="5" width="37.140625" style="0" customWidth="1"/>
    <col min="6" max="6" width="34.00390625" style="9" customWidth="1"/>
    <col min="7" max="7" width="18.8515625" style="21" customWidth="1"/>
    <col min="8" max="8" width="94.421875" style="0" customWidth="1"/>
    <col min="9" max="9" width="51.57421875" style="15" customWidth="1"/>
    <col min="10" max="10" width="15.8515625" style="15" customWidth="1"/>
    <col min="11" max="11" width="39.28125" style="16" bestFit="1" customWidth="1"/>
    <col min="12" max="12" width="21.140625" style="15" customWidth="1"/>
    <col min="13" max="13" width="24.00390625" style="15" customWidth="1"/>
    <col min="14" max="14" width="15.7109375" style="15" customWidth="1"/>
    <col min="15" max="15" width="35.8515625" style="21" customWidth="1"/>
    <col min="16" max="16" width="36.421875" style="24" customWidth="1"/>
    <col min="17" max="17" width="22.140625" style="0" customWidth="1"/>
    <col min="18" max="18" width="22.57421875" style="0" customWidth="1"/>
    <col min="19" max="19" width="14.140625" style="21" customWidth="1"/>
    <col min="20" max="20" width="34.140625" style="0" customWidth="1"/>
    <col min="21" max="21" width="13.00390625" style="0" customWidth="1"/>
    <col min="22" max="22" width="94.421875" style="0" customWidth="1"/>
    <col min="23" max="23" width="37.00390625" style="0" customWidth="1"/>
    <col min="24" max="24" width="39.7109375" style="0" customWidth="1"/>
    <col min="25" max="25" width="41.57421875" style="0" customWidth="1"/>
    <col min="26" max="26" width="99.8515625" style="21" bestFit="1" customWidth="1"/>
    <col min="27" max="27" width="35.421875" style="0" customWidth="1"/>
    <col min="28" max="28" width="26.421875" style="0" customWidth="1"/>
    <col min="29" max="29" width="22.140625" style="0" customWidth="1"/>
    <col min="30" max="30" width="51.57421875" style="9" customWidth="1"/>
    <col min="31" max="31" width="32.140625" style="0" customWidth="1"/>
    <col min="32" max="32" width="51.57421875" style="9"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21" customWidth="1"/>
    <col min="41" max="41" width="19.00390625" style="0" customWidth="1"/>
    <col min="42" max="42" width="144.140625" style="0" customWidth="1"/>
  </cols>
  <sheetData>
    <row r="1" ht="12" customHeight="1">
      <c r="A1" s="76">
        <v>35092</v>
      </c>
    </row>
    <row r="2" spans="1:3" ht="15">
      <c r="A2" s="1" t="s">
        <v>14</v>
      </c>
      <c r="B2" s="1" t="s">
        <v>15</v>
      </c>
      <c r="C2" s="1" t="s">
        <v>16</v>
      </c>
    </row>
    <row r="3" spans="1:3" ht="12.75">
      <c r="A3" s="2" t="s">
        <v>17</v>
      </c>
      <c r="B3" s="2" t="s">
        <v>18</v>
      </c>
      <c r="C3" s="2" t="s">
        <v>17</v>
      </c>
    </row>
    <row r="4" spans="1:42" ht="12.75" hidden="1">
      <c r="A4" t="s">
        <v>19</v>
      </c>
      <c r="B4" t="s">
        <v>20</v>
      </c>
      <c r="C4" t="s">
        <v>19</v>
      </c>
      <c r="D4" t="s">
        <v>19</v>
      </c>
      <c r="E4" t="s">
        <v>19</v>
      </c>
      <c r="F4" s="9" t="s">
        <v>21</v>
      </c>
      <c r="G4" s="21" t="s">
        <v>22</v>
      </c>
      <c r="H4" t="s">
        <v>21</v>
      </c>
      <c r="I4" s="15" t="s">
        <v>23</v>
      </c>
      <c r="J4" s="15" t="s">
        <v>23</v>
      </c>
      <c r="K4" s="16" t="s">
        <v>21</v>
      </c>
      <c r="L4" s="15" t="s">
        <v>21</v>
      </c>
      <c r="M4" s="15" t="s">
        <v>19</v>
      </c>
      <c r="N4" s="15" t="s">
        <v>24</v>
      </c>
      <c r="O4" s="21" t="s">
        <v>25</v>
      </c>
      <c r="P4" s="24" t="s">
        <v>25</v>
      </c>
      <c r="Q4" t="s">
        <v>25</v>
      </c>
      <c r="R4" t="s">
        <v>25</v>
      </c>
      <c r="S4" s="21" t="s">
        <v>19</v>
      </c>
      <c r="T4" t="s">
        <v>19</v>
      </c>
      <c r="U4" t="s">
        <v>19</v>
      </c>
      <c r="V4" t="s">
        <v>21</v>
      </c>
      <c r="W4" t="s">
        <v>25</v>
      </c>
      <c r="X4" t="s">
        <v>24</v>
      </c>
      <c r="Y4" t="s">
        <v>24</v>
      </c>
      <c r="Z4" s="21" t="s">
        <v>22</v>
      </c>
      <c r="AA4" t="s">
        <v>22</v>
      </c>
      <c r="AB4" t="s">
        <v>19</v>
      </c>
      <c r="AC4" t="s">
        <v>20</v>
      </c>
      <c r="AD4" s="9" t="s">
        <v>23</v>
      </c>
      <c r="AE4" t="s">
        <v>20</v>
      </c>
      <c r="AF4" s="9" t="s">
        <v>23</v>
      </c>
      <c r="AG4" t="s">
        <v>21</v>
      </c>
      <c r="AH4" t="s">
        <v>22</v>
      </c>
      <c r="AI4" t="s">
        <v>22</v>
      </c>
      <c r="AJ4" t="s">
        <v>22</v>
      </c>
      <c r="AK4" t="s">
        <v>22</v>
      </c>
      <c r="AL4" t="s">
        <v>24</v>
      </c>
      <c r="AM4" t="s">
        <v>19</v>
      </c>
      <c r="AN4" s="21" t="s">
        <v>26</v>
      </c>
      <c r="AO4" t="s">
        <v>27</v>
      </c>
      <c r="AP4" t="s">
        <v>28</v>
      </c>
    </row>
    <row r="5" spans="1:42" ht="12.75" hidden="1">
      <c r="A5" t="s">
        <v>29</v>
      </c>
      <c r="B5" t="s">
        <v>30</v>
      </c>
      <c r="C5" t="s">
        <v>31</v>
      </c>
      <c r="D5" t="s">
        <v>32</v>
      </c>
      <c r="E5" t="s">
        <v>33</v>
      </c>
      <c r="F5" s="9" t="s">
        <v>34</v>
      </c>
      <c r="G5" s="21" t="s">
        <v>35</v>
      </c>
      <c r="H5" t="s">
        <v>36</v>
      </c>
      <c r="I5" s="15" t="s">
        <v>37</v>
      </c>
      <c r="J5" s="15" t="s">
        <v>38</v>
      </c>
      <c r="K5" s="16" t="s">
        <v>39</v>
      </c>
      <c r="L5" s="15" t="s">
        <v>40</v>
      </c>
      <c r="M5" s="15" t="s">
        <v>41</v>
      </c>
      <c r="N5" s="15" t="s">
        <v>42</v>
      </c>
      <c r="O5" s="21" t="s">
        <v>43</v>
      </c>
      <c r="P5" s="24" t="s">
        <v>44</v>
      </c>
      <c r="Q5" t="s">
        <v>45</v>
      </c>
      <c r="R5" t="s">
        <v>46</v>
      </c>
      <c r="S5" s="21" t="s">
        <v>47</v>
      </c>
      <c r="T5" t="s">
        <v>48</v>
      </c>
      <c r="U5" t="s">
        <v>49</v>
      </c>
      <c r="V5" t="s">
        <v>50</v>
      </c>
      <c r="W5" t="s">
        <v>51</v>
      </c>
      <c r="X5" t="s">
        <v>52</v>
      </c>
      <c r="Y5" t="s">
        <v>53</v>
      </c>
      <c r="Z5" s="21" t="s">
        <v>54</v>
      </c>
      <c r="AA5" t="s">
        <v>55</v>
      </c>
      <c r="AB5" t="s">
        <v>56</v>
      </c>
      <c r="AC5" t="s">
        <v>57</v>
      </c>
      <c r="AD5" s="9" t="s">
        <v>58</v>
      </c>
      <c r="AE5" t="s">
        <v>59</v>
      </c>
      <c r="AF5" s="9" t="s">
        <v>60</v>
      </c>
      <c r="AG5" t="s">
        <v>61</v>
      </c>
      <c r="AH5" t="s">
        <v>62</v>
      </c>
      <c r="AI5" t="s">
        <v>63</v>
      </c>
      <c r="AJ5" t="s">
        <v>64</v>
      </c>
      <c r="AK5" t="s">
        <v>65</v>
      </c>
      <c r="AL5" t="s">
        <v>66</v>
      </c>
      <c r="AM5" t="s">
        <v>67</v>
      </c>
      <c r="AN5" s="21" t="s">
        <v>68</v>
      </c>
      <c r="AO5" t="s">
        <v>69</v>
      </c>
      <c r="AP5" t="s">
        <v>70</v>
      </c>
    </row>
    <row r="6" spans="1:42" ht="15">
      <c r="A6" s="74" t="s">
        <v>71</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row>
    <row r="7" spans="1:42" s="27" customFormat="1" ht="38.25">
      <c r="A7" s="34" t="s">
        <v>72</v>
      </c>
      <c r="B7" s="34" t="s">
        <v>73</v>
      </c>
      <c r="C7" s="34" t="s">
        <v>74</v>
      </c>
      <c r="D7" s="34" t="s">
        <v>75</v>
      </c>
      <c r="E7" s="34" t="s">
        <v>76</v>
      </c>
      <c r="F7" s="34" t="s">
        <v>77</v>
      </c>
      <c r="G7" s="35" t="s">
        <v>78</v>
      </c>
      <c r="H7" s="34" t="s">
        <v>79</v>
      </c>
      <c r="I7" s="35" t="s">
        <v>80</v>
      </c>
      <c r="J7" s="35" t="s">
        <v>92</v>
      </c>
      <c r="K7" s="35" t="s">
        <v>97</v>
      </c>
      <c r="L7" s="35" t="s">
        <v>98</v>
      </c>
      <c r="M7" s="35" t="s">
        <v>99</v>
      </c>
      <c r="N7" s="35" t="s">
        <v>100</v>
      </c>
      <c r="O7" s="35" t="s">
        <v>101</v>
      </c>
      <c r="P7" s="36" t="s">
        <v>102</v>
      </c>
      <c r="Q7" s="34" t="s">
        <v>103</v>
      </c>
      <c r="R7" s="34" t="s">
        <v>104</v>
      </c>
      <c r="S7" s="35" t="s">
        <v>105</v>
      </c>
      <c r="T7" s="34" t="s">
        <v>106</v>
      </c>
      <c r="U7" s="34" t="s">
        <v>107</v>
      </c>
      <c r="V7" s="34" t="s">
        <v>108</v>
      </c>
      <c r="W7" s="34" t="s">
        <v>109</v>
      </c>
      <c r="X7" s="34" t="s">
        <v>110</v>
      </c>
      <c r="Y7" s="34" t="s">
        <v>111</v>
      </c>
      <c r="Z7" s="35" t="s">
        <v>112</v>
      </c>
      <c r="AA7" s="34" t="s">
        <v>113</v>
      </c>
      <c r="AB7" s="34" t="s">
        <v>114</v>
      </c>
      <c r="AC7" s="34" t="s">
        <v>115</v>
      </c>
      <c r="AD7" s="34" t="s">
        <v>116</v>
      </c>
      <c r="AE7" s="34" t="s">
        <v>125</v>
      </c>
      <c r="AF7" s="34" t="s">
        <v>126</v>
      </c>
      <c r="AG7" s="34" t="s">
        <v>135</v>
      </c>
      <c r="AH7" s="34" t="s">
        <v>136</v>
      </c>
      <c r="AI7" s="34" t="s">
        <v>137</v>
      </c>
      <c r="AJ7" s="34" t="s">
        <v>138</v>
      </c>
      <c r="AK7" s="34" t="s">
        <v>139</v>
      </c>
      <c r="AL7" s="34" t="s">
        <v>140</v>
      </c>
      <c r="AM7" s="34" t="s">
        <v>141</v>
      </c>
      <c r="AN7" s="35" t="s">
        <v>142</v>
      </c>
      <c r="AO7" s="34" t="s">
        <v>143</v>
      </c>
      <c r="AP7" s="34" t="s">
        <v>144</v>
      </c>
    </row>
    <row r="8" spans="1:45" s="22" customFormat="1" ht="51">
      <c r="A8" s="23" t="s">
        <v>249</v>
      </c>
      <c r="B8" s="19" t="s">
        <v>1</v>
      </c>
      <c r="C8" s="3">
        <v>2017</v>
      </c>
      <c r="D8" s="3" t="s">
        <v>250</v>
      </c>
      <c r="E8" s="39">
        <v>3017</v>
      </c>
      <c r="F8" s="23" t="s">
        <v>160</v>
      </c>
      <c r="G8" s="73" t="s">
        <v>323</v>
      </c>
      <c r="H8" s="40" t="s">
        <v>187</v>
      </c>
      <c r="I8" s="39">
        <v>3017</v>
      </c>
      <c r="J8" s="39">
        <v>3017</v>
      </c>
      <c r="K8" s="23" t="s">
        <v>145</v>
      </c>
      <c r="L8" s="23" t="s">
        <v>145</v>
      </c>
      <c r="M8" s="38">
        <v>2423</v>
      </c>
      <c r="N8" s="29">
        <v>43010</v>
      </c>
      <c r="O8" s="52">
        <v>2793.1</v>
      </c>
      <c r="P8" s="53">
        <v>3240</v>
      </c>
      <c r="S8" s="18" t="s">
        <v>146</v>
      </c>
      <c r="U8" s="23" t="s">
        <v>147</v>
      </c>
      <c r="V8" s="40" t="s">
        <v>187</v>
      </c>
      <c r="Z8" s="73" t="s">
        <v>323</v>
      </c>
      <c r="AB8" s="23" t="s">
        <v>148</v>
      </c>
      <c r="AC8" s="25" t="s">
        <v>9</v>
      </c>
      <c r="AD8" s="39">
        <v>3017</v>
      </c>
      <c r="AE8" s="25" t="s">
        <v>13</v>
      </c>
      <c r="AF8" s="39">
        <v>3017</v>
      </c>
      <c r="AG8" s="23" t="s">
        <v>149</v>
      </c>
      <c r="AH8" s="18"/>
      <c r="AI8" s="18"/>
      <c r="AJ8" s="18"/>
      <c r="AK8" s="18"/>
      <c r="AL8" s="26">
        <v>43059</v>
      </c>
      <c r="AM8" s="19" t="s">
        <v>145</v>
      </c>
      <c r="AN8" s="22">
        <v>2017</v>
      </c>
      <c r="AO8" s="26">
        <v>43059</v>
      </c>
      <c r="AP8" s="37" t="s">
        <v>153</v>
      </c>
      <c r="AS8" s="32"/>
    </row>
    <row r="9" spans="1:45" s="22" customFormat="1" ht="63.75">
      <c r="A9" s="23" t="s">
        <v>249</v>
      </c>
      <c r="B9" s="19" t="s">
        <v>1</v>
      </c>
      <c r="C9" s="3">
        <v>2017</v>
      </c>
      <c r="D9" s="3" t="s">
        <v>250</v>
      </c>
      <c r="E9" s="41">
        <v>3012</v>
      </c>
      <c r="F9" s="23" t="s">
        <v>160</v>
      </c>
      <c r="G9" s="73" t="s">
        <v>323</v>
      </c>
      <c r="H9" s="40" t="s">
        <v>188</v>
      </c>
      <c r="I9" s="41">
        <v>3012</v>
      </c>
      <c r="J9" s="41">
        <v>3012</v>
      </c>
      <c r="K9" s="42" t="s">
        <v>164</v>
      </c>
      <c r="L9" s="23" t="s">
        <v>145</v>
      </c>
      <c r="M9" s="38">
        <v>2424</v>
      </c>
      <c r="N9" s="29">
        <v>43010</v>
      </c>
      <c r="O9" s="52">
        <v>13905</v>
      </c>
      <c r="P9" s="54">
        <v>16129.8</v>
      </c>
      <c r="S9" s="18" t="s">
        <v>146</v>
      </c>
      <c r="U9" s="23" t="s">
        <v>147</v>
      </c>
      <c r="V9" s="40" t="s">
        <v>188</v>
      </c>
      <c r="Z9" s="73" t="s">
        <v>323</v>
      </c>
      <c r="AB9" s="23" t="s">
        <v>148</v>
      </c>
      <c r="AC9" s="25" t="s">
        <v>9</v>
      </c>
      <c r="AD9" s="41">
        <v>3012</v>
      </c>
      <c r="AE9" s="25" t="s">
        <v>13</v>
      </c>
      <c r="AF9" s="41">
        <v>3012</v>
      </c>
      <c r="AG9" s="23" t="s">
        <v>149</v>
      </c>
      <c r="AH9" s="18"/>
      <c r="AI9" s="18"/>
      <c r="AJ9" s="18"/>
      <c r="AK9" s="18"/>
      <c r="AL9" s="26">
        <v>43059</v>
      </c>
      <c r="AM9" s="19" t="s">
        <v>145</v>
      </c>
      <c r="AN9" s="22">
        <v>2017</v>
      </c>
      <c r="AO9" s="26">
        <v>43059</v>
      </c>
      <c r="AP9" s="37" t="s">
        <v>153</v>
      </c>
      <c r="AS9" s="32"/>
    </row>
    <row r="10" spans="1:45" s="22" customFormat="1" ht="51">
      <c r="A10" s="23" t="s">
        <v>249</v>
      </c>
      <c r="B10" s="19" t="s">
        <v>4</v>
      </c>
      <c r="C10" s="3">
        <v>2017</v>
      </c>
      <c r="D10" s="3" t="s">
        <v>250</v>
      </c>
      <c r="E10" s="39">
        <v>3026</v>
      </c>
      <c r="F10" s="23" t="s">
        <v>160</v>
      </c>
      <c r="G10" s="73" t="s">
        <v>323</v>
      </c>
      <c r="H10" s="40" t="s">
        <v>189</v>
      </c>
      <c r="I10" s="39">
        <v>3026</v>
      </c>
      <c r="J10" s="39">
        <v>3026</v>
      </c>
      <c r="K10" s="44" t="s">
        <v>163</v>
      </c>
      <c r="L10" s="23" t="s">
        <v>145</v>
      </c>
      <c r="M10" s="38">
        <v>2425</v>
      </c>
      <c r="N10" s="29">
        <v>43011</v>
      </c>
      <c r="O10" s="52">
        <v>33000</v>
      </c>
      <c r="P10" s="53">
        <v>38280</v>
      </c>
      <c r="S10" s="18" t="s">
        <v>146</v>
      </c>
      <c r="U10" s="23" t="s">
        <v>147</v>
      </c>
      <c r="V10" s="40" t="s">
        <v>189</v>
      </c>
      <c r="Z10" s="73" t="s">
        <v>323</v>
      </c>
      <c r="AB10" s="23" t="s">
        <v>148</v>
      </c>
      <c r="AC10" s="25" t="s">
        <v>9</v>
      </c>
      <c r="AD10" s="39">
        <v>3026</v>
      </c>
      <c r="AE10" s="25" t="s">
        <v>13</v>
      </c>
      <c r="AF10" s="39">
        <v>3026</v>
      </c>
      <c r="AG10" s="23" t="s">
        <v>149</v>
      </c>
      <c r="AH10" s="18"/>
      <c r="AI10" s="18"/>
      <c r="AJ10" s="18"/>
      <c r="AK10" s="18"/>
      <c r="AL10" s="26">
        <v>43059</v>
      </c>
      <c r="AM10" s="19" t="s">
        <v>145</v>
      </c>
      <c r="AN10" s="22">
        <v>2017</v>
      </c>
      <c r="AO10" s="26">
        <v>43059</v>
      </c>
      <c r="AP10" s="37" t="s">
        <v>153</v>
      </c>
      <c r="AS10" s="32"/>
    </row>
    <row r="11" spans="1:45" s="22" customFormat="1" ht="51">
      <c r="A11" s="23" t="s">
        <v>249</v>
      </c>
      <c r="B11" s="19" t="s">
        <v>1</v>
      </c>
      <c r="C11" s="3">
        <v>2017</v>
      </c>
      <c r="D11" s="3" t="s">
        <v>250</v>
      </c>
      <c r="E11" s="39">
        <v>3024</v>
      </c>
      <c r="F11" s="23" t="s">
        <v>160</v>
      </c>
      <c r="G11" s="73" t="s">
        <v>323</v>
      </c>
      <c r="H11" s="40" t="s">
        <v>190</v>
      </c>
      <c r="I11" s="39">
        <v>3024</v>
      </c>
      <c r="J11" s="39">
        <v>3024</v>
      </c>
      <c r="K11" s="39" t="s">
        <v>258</v>
      </c>
      <c r="L11" s="23" t="s">
        <v>145</v>
      </c>
      <c r="M11" s="38">
        <v>2426</v>
      </c>
      <c r="N11" s="29">
        <v>43011</v>
      </c>
      <c r="O11" s="52">
        <v>2877</v>
      </c>
      <c r="P11" s="53">
        <v>3337.32</v>
      </c>
      <c r="S11" s="18" t="s">
        <v>146</v>
      </c>
      <c r="U11" s="23" t="s">
        <v>147</v>
      </c>
      <c r="V11" s="40" t="s">
        <v>190</v>
      </c>
      <c r="Z11" s="73" t="s">
        <v>323</v>
      </c>
      <c r="AB11" s="23" t="s">
        <v>148</v>
      </c>
      <c r="AC11" s="25" t="s">
        <v>9</v>
      </c>
      <c r="AD11" s="39">
        <v>3024</v>
      </c>
      <c r="AE11" s="25" t="s">
        <v>13</v>
      </c>
      <c r="AF11" s="39">
        <v>3024</v>
      </c>
      <c r="AG11" s="23" t="s">
        <v>149</v>
      </c>
      <c r="AH11" s="18"/>
      <c r="AI11" s="18"/>
      <c r="AJ11" s="18"/>
      <c r="AK11" s="18"/>
      <c r="AL11" s="26">
        <v>43059</v>
      </c>
      <c r="AM11" s="19" t="s">
        <v>145</v>
      </c>
      <c r="AN11" s="22">
        <v>2017</v>
      </c>
      <c r="AO11" s="26">
        <v>43059</v>
      </c>
      <c r="AP11" s="37" t="s">
        <v>153</v>
      </c>
      <c r="AS11" s="32"/>
    </row>
    <row r="12" spans="1:45" s="22" customFormat="1" ht="51">
      <c r="A12" s="23" t="s">
        <v>249</v>
      </c>
      <c r="B12" s="19" t="s">
        <v>4</v>
      </c>
      <c r="C12" s="3">
        <v>2017</v>
      </c>
      <c r="D12" s="3" t="s">
        <v>250</v>
      </c>
      <c r="E12" s="39">
        <v>3028</v>
      </c>
      <c r="F12" s="23" t="s">
        <v>160</v>
      </c>
      <c r="G12" s="73" t="s">
        <v>323</v>
      </c>
      <c r="H12" s="40" t="s">
        <v>191</v>
      </c>
      <c r="I12" s="39">
        <v>3028</v>
      </c>
      <c r="J12" s="39">
        <v>3028</v>
      </c>
      <c r="K12" s="23" t="s">
        <v>145</v>
      </c>
      <c r="L12" s="23" t="s">
        <v>145</v>
      </c>
      <c r="M12" s="38">
        <v>2427</v>
      </c>
      <c r="N12" s="29">
        <v>43011</v>
      </c>
      <c r="O12" s="52">
        <v>10195.21</v>
      </c>
      <c r="P12" s="53">
        <v>11826.44</v>
      </c>
      <c r="S12" s="18" t="s">
        <v>146</v>
      </c>
      <c r="U12" s="23" t="s">
        <v>147</v>
      </c>
      <c r="V12" s="40" t="s">
        <v>191</v>
      </c>
      <c r="Z12" s="73" t="s">
        <v>323</v>
      </c>
      <c r="AB12" s="23" t="s">
        <v>148</v>
      </c>
      <c r="AC12" s="25" t="s">
        <v>9</v>
      </c>
      <c r="AD12" s="39">
        <v>3028</v>
      </c>
      <c r="AE12" s="25" t="s">
        <v>13</v>
      </c>
      <c r="AF12" s="39">
        <v>3028</v>
      </c>
      <c r="AG12" s="23" t="s">
        <v>149</v>
      </c>
      <c r="AH12" s="18"/>
      <c r="AI12" s="18"/>
      <c r="AJ12" s="18"/>
      <c r="AK12" s="18"/>
      <c r="AL12" s="26">
        <v>43059</v>
      </c>
      <c r="AM12" s="19" t="s">
        <v>145</v>
      </c>
      <c r="AN12" s="22">
        <v>2017</v>
      </c>
      <c r="AO12" s="26">
        <v>43059</v>
      </c>
      <c r="AP12" s="37" t="s">
        <v>153</v>
      </c>
      <c r="AS12" s="32"/>
    </row>
    <row r="13" spans="1:45" s="22" customFormat="1" ht="51">
      <c r="A13" s="23" t="s">
        <v>249</v>
      </c>
      <c r="B13" s="19" t="s">
        <v>4</v>
      </c>
      <c r="C13" s="3">
        <v>2017</v>
      </c>
      <c r="D13" s="3" t="s">
        <v>250</v>
      </c>
      <c r="E13" s="39">
        <v>3020</v>
      </c>
      <c r="F13" s="23" t="s">
        <v>160</v>
      </c>
      <c r="G13" s="73" t="s">
        <v>323</v>
      </c>
      <c r="H13" s="40" t="s">
        <v>192</v>
      </c>
      <c r="I13" s="39">
        <v>3020</v>
      </c>
      <c r="J13" s="39">
        <v>3020</v>
      </c>
      <c r="K13" s="44" t="s">
        <v>163</v>
      </c>
      <c r="L13" s="23" t="s">
        <v>145</v>
      </c>
      <c r="M13" s="38">
        <v>2428</v>
      </c>
      <c r="N13" s="29">
        <v>43011</v>
      </c>
      <c r="O13" s="52">
        <v>8000</v>
      </c>
      <c r="P13" s="53">
        <v>9280</v>
      </c>
      <c r="S13" s="18" t="s">
        <v>146</v>
      </c>
      <c r="U13" s="23" t="s">
        <v>147</v>
      </c>
      <c r="V13" s="40" t="s">
        <v>192</v>
      </c>
      <c r="Z13" s="73" t="s">
        <v>323</v>
      </c>
      <c r="AB13" s="23" t="s">
        <v>148</v>
      </c>
      <c r="AC13" s="25" t="s">
        <v>9</v>
      </c>
      <c r="AD13" s="39">
        <v>3020</v>
      </c>
      <c r="AE13" s="25" t="s">
        <v>13</v>
      </c>
      <c r="AF13" s="39">
        <v>3020</v>
      </c>
      <c r="AG13" s="23" t="s">
        <v>149</v>
      </c>
      <c r="AH13" s="18"/>
      <c r="AI13" s="18"/>
      <c r="AJ13" s="18"/>
      <c r="AK13" s="18"/>
      <c r="AL13" s="26">
        <v>43059</v>
      </c>
      <c r="AM13" s="19" t="s">
        <v>145</v>
      </c>
      <c r="AN13" s="22">
        <v>2017</v>
      </c>
      <c r="AO13" s="26">
        <v>43059</v>
      </c>
      <c r="AP13" s="37" t="s">
        <v>153</v>
      </c>
      <c r="AS13" s="32"/>
    </row>
    <row r="14" spans="1:45" s="22" customFormat="1" ht="51">
      <c r="A14" s="23" t="s">
        <v>249</v>
      </c>
      <c r="B14" s="19" t="s">
        <v>3</v>
      </c>
      <c r="C14" s="3">
        <v>2017</v>
      </c>
      <c r="D14" s="3" t="s">
        <v>250</v>
      </c>
      <c r="E14" s="41">
        <v>2987</v>
      </c>
      <c r="F14" s="23" t="s">
        <v>160</v>
      </c>
      <c r="G14" s="73" t="s">
        <v>323</v>
      </c>
      <c r="H14" s="40" t="s">
        <v>193</v>
      </c>
      <c r="I14" s="41">
        <v>2987</v>
      </c>
      <c r="J14" s="41">
        <v>2987</v>
      </c>
      <c r="K14" s="44" t="s">
        <v>163</v>
      </c>
      <c r="L14" s="23" t="s">
        <v>145</v>
      </c>
      <c r="M14" s="38">
        <v>2429</v>
      </c>
      <c r="N14" s="29">
        <v>43012</v>
      </c>
      <c r="O14" s="52">
        <v>19500</v>
      </c>
      <c r="P14" s="54">
        <v>22620</v>
      </c>
      <c r="S14" s="18" t="s">
        <v>146</v>
      </c>
      <c r="U14" s="23" t="s">
        <v>147</v>
      </c>
      <c r="V14" s="40" t="s">
        <v>193</v>
      </c>
      <c r="Z14" s="73" t="s">
        <v>323</v>
      </c>
      <c r="AB14" s="23" t="s">
        <v>148</v>
      </c>
      <c r="AC14" s="25" t="s">
        <v>9</v>
      </c>
      <c r="AD14" s="41">
        <v>2987</v>
      </c>
      <c r="AE14" s="25" t="s">
        <v>13</v>
      </c>
      <c r="AF14" s="41">
        <v>2987</v>
      </c>
      <c r="AG14" s="23" t="s">
        <v>149</v>
      </c>
      <c r="AH14" s="18"/>
      <c r="AI14" s="18"/>
      <c r="AJ14" s="18"/>
      <c r="AK14" s="18"/>
      <c r="AL14" s="26">
        <v>43059</v>
      </c>
      <c r="AM14" s="19" t="s">
        <v>145</v>
      </c>
      <c r="AN14" s="22">
        <v>2017</v>
      </c>
      <c r="AO14" s="26">
        <v>43059</v>
      </c>
      <c r="AP14" s="37" t="s">
        <v>153</v>
      </c>
      <c r="AS14" s="32"/>
    </row>
    <row r="15" spans="1:45" s="22" customFormat="1" ht="51">
      <c r="A15" s="23" t="s">
        <v>249</v>
      </c>
      <c r="B15" s="19" t="s">
        <v>4</v>
      </c>
      <c r="C15" s="3">
        <v>2017</v>
      </c>
      <c r="D15" s="3" t="s">
        <v>250</v>
      </c>
      <c r="E15" s="39">
        <v>3029</v>
      </c>
      <c r="F15" s="23" t="s">
        <v>160</v>
      </c>
      <c r="G15" s="73" t="s">
        <v>323</v>
      </c>
      <c r="H15" s="40" t="s">
        <v>192</v>
      </c>
      <c r="I15" s="39">
        <v>3029</v>
      </c>
      <c r="J15" s="39">
        <v>3029</v>
      </c>
      <c r="K15" s="44" t="s">
        <v>163</v>
      </c>
      <c r="L15" s="23" t="s">
        <v>145</v>
      </c>
      <c r="M15" s="38">
        <v>2430</v>
      </c>
      <c r="N15" s="29">
        <v>43012</v>
      </c>
      <c r="O15" s="52">
        <v>11000</v>
      </c>
      <c r="P15" s="53">
        <v>12760</v>
      </c>
      <c r="S15" s="18" t="s">
        <v>146</v>
      </c>
      <c r="U15" s="23" t="s">
        <v>147</v>
      </c>
      <c r="V15" s="40" t="s">
        <v>192</v>
      </c>
      <c r="Z15" s="73" t="s">
        <v>323</v>
      </c>
      <c r="AB15" s="23" t="s">
        <v>148</v>
      </c>
      <c r="AC15" s="25" t="s">
        <v>9</v>
      </c>
      <c r="AD15" s="39">
        <v>3029</v>
      </c>
      <c r="AE15" s="25" t="s">
        <v>13</v>
      </c>
      <c r="AF15" s="39">
        <v>3029</v>
      </c>
      <c r="AG15" s="23" t="s">
        <v>149</v>
      </c>
      <c r="AH15" s="18"/>
      <c r="AI15" s="18"/>
      <c r="AJ15" s="18"/>
      <c r="AK15" s="18"/>
      <c r="AL15" s="26">
        <v>43059</v>
      </c>
      <c r="AM15" s="19" t="s">
        <v>145</v>
      </c>
      <c r="AN15" s="22">
        <v>2017</v>
      </c>
      <c r="AO15" s="26">
        <v>43059</v>
      </c>
      <c r="AP15" s="37" t="s">
        <v>153</v>
      </c>
      <c r="AS15" s="32"/>
    </row>
    <row r="16" spans="1:45" s="22" customFormat="1" ht="51">
      <c r="A16" s="23" t="s">
        <v>249</v>
      </c>
      <c r="B16" s="19" t="s">
        <v>4</v>
      </c>
      <c r="C16" s="3">
        <v>2017</v>
      </c>
      <c r="D16" s="3" t="s">
        <v>250</v>
      </c>
      <c r="E16" s="41">
        <v>2994</v>
      </c>
      <c r="F16" s="23" t="s">
        <v>160</v>
      </c>
      <c r="G16" s="73" t="s">
        <v>323</v>
      </c>
      <c r="H16" s="40" t="s">
        <v>194</v>
      </c>
      <c r="I16" s="41">
        <v>2994</v>
      </c>
      <c r="J16" s="41">
        <v>2994</v>
      </c>
      <c r="K16" s="44" t="s">
        <v>163</v>
      </c>
      <c r="L16" s="23" t="s">
        <v>145</v>
      </c>
      <c r="M16" s="38">
        <v>2431</v>
      </c>
      <c r="N16" s="29">
        <v>43012</v>
      </c>
      <c r="O16" s="52">
        <v>1600</v>
      </c>
      <c r="P16" s="54">
        <v>1856</v>
      </c>
      <c r="S16" s="18" t="s">
        <v>146</v>
      </c>
      <c r="U16" s="23" t="s">
        <v>147</v>
      </c>
      <c r="V16" s="40" t="s">
        <v>194</v>
      </c>
      <c r="Z16" s="73" t="s">
        <v>323</v>
      </c>
      <c r="AB16" s="23" t="s">
        <v>148</v>
      </c>
      <c r="AC16" s="25" t="s">
        <v>9</v>
      </c>
      <c r="AD16" s="41">
        <v>2994</v>
      </c>
      <c r="AE16" s="25" t="s">
        <v>13</v>
      </c>
      <c r="AF16" s="41">
        <v>2994</v>
      </c>
      <c r="AG16" s="23" t="s">
        <v>149</v>
      </c>
      <c r="AH16" s="18"/>
      <c r="AI16" s="18"/>
      <c r="AJ16" s="18"/>
      <c r="AK16" s="18"/>
      <c r="AL16" s="26">
        <v>43059</v>
      </c>
      <c r="AM16" s="19" t="s">
        <v>145</v>
      </c>
      <c r="AN16" s="22">
        <v>2017</v>
      </c>
      <c r="AO16" s="26">
        <v>43059</v>
      </c>
      <c r="AP16" s="37" t="s">
        <v>153</v>
      </c>
      <c r="AS16" s="32"/>
    </row>
    <row r="17" spans="1:45" s="22" customFormat="1" ht="51">
      <c r="A17" s="23" t="s">
        <v>249</v>
      </c>
      <c r="B17" s="19" t="s">
        <v>4</v>
      </c>
      <c r="C17" s="3">
        <v>2017</v>
      </c>
      <c r="D17" s="3" t="s">
        <v>250</v>
      </c>
      <c r="E17" s="39">
        <v>3027</v>
      </c>
      <c r="F17" s="23" t="s">
        <v>160</v>
      </c>
      <c r="G17" s="73" t="s">
        <v>323</v>
      </c>
      <c r="H17" s="40" t="s">
        <v>195</v>
      </c>
      <c r="I17" s="39">
        <v>3027</v>
      </c>
      <c r="J17" s="39">
        <v>3027</v>
      </c>
      <c r="K17" s="44" t="s">
        <v>163</v>
      </c>
      <c r="L17" s="23" t="s">
        <v>145</v>
      </c>
      <c r="M17" s="38">
        <v>2432</v>
      </c>
      <c r="N17" s="29">
        <v>43012</v>
      </c>
      <c r="O17" s="52">
        <v>1650</v>
      </c>
      <c r="P17" s="53">
        <v>1914</v>
      </c>
      <c r="S17" s="18" t="s">
        <v>146</v>
      </c>
      <c r="U17" s="23" t="s">
        <v>147</v>
      </c>
      <c r="V17" s="40" t="s">
        <v>195</v>
      </c>
      <c r="Z17" s="73" t="s">
        <v>323</v>
      </c>
      <c r="AB17" s="23" t="s">
        <v>148</v>
      </c>
      <c r="AC17" s="25" t="s">
        <v>9</v>
      </c>
      <c r="AD17" s="39">
        <v>3027</v>
      </c>
      <c r="AE17" s="25" t="s">
        <v>13</v>
      </c>
      <c r="AF17" s="39">
        <v>3027</v>
      </c>
      <c r="AG17" s="23" t="s">
        <v>149</v>
      </c>
      <c r="AH17" s="18"/>
      <c r="AI17" s="18"/>
      <c r="AJ17" s="18"/>
      <c r="AK17" s="18"/>
      <c r="AL17" s="26">
        <v>43059</v>
      </c>
      <c r="AM17" s="19" t="s">
        <v>145</v>
      </c>
      <c r="AN17" s="22">
        <v>2017</v>
      </c>
      <c r="AO17" s="26">
        <v>43059</v>
      </c>
      <c r="AP17" s="37" t="s">
        <v>153</v>
      </c>
      <c r="AS17" s="32"/>
    </row>
    <row r="18" spans="1:45" s="22" customFormat="1" ht="51">
      <c r="A18" s="23" t="s">
        <v>249</v>
      </c>
      <c r="B18" s="19" t="s">
        <v>4</v>
      </c>
      <c r="C18" s="3">
        <v>2017</v>
      </c>
      <c r="D18" s="3" t="s">
        <v>250</v>
      </c>
      <c r="E18" s="41">
        <v>2979</v>
      </c>
      <c r="F18" s="23" t="s">
        <v>160</v>
      </c>
      <c r="G18" s="73" t="s">
        <v>323</v>
      </c>
      <c r="H18" s="40" t="s">
        <v>196</v>
      </c>
      <c r="I18" s="41">
        <v>2979</v>
      </c>
      <c r="J18" s="41">
        <v>2979</v>
      </c>
      <c r="K18" s="28" t="s">
        <v>254</v>
      </c>
      <c r="L18" s="23" t="s">
        <v>145</v>
      </c>
      <c r="M18" s="38">
        <v>2433</v>
      </c>
      <c r="N18" s="29">
        <v>43012</v>
      </c>
      <c r="O18" s="52">
        <v>28750</v>
      </c>
      <c r="P18" s="54">
        <v>33350</v>
      </c>
      <c r="S18" s="18" t="s">
        <v>146</v>
      </c>
      <c r="U18" s="23" t="s">
        <v>147</v>
      </c>
      <c r="V18" s="40" t="s">
        <v>196</v>
      </c>
      <c r="Z18" s="73" t="s">
        <v>323</v>
      </c>
      <c r="AB18" s="23" t="s">
        <v>148</v>
      </c>
      <c r="AC18" s="25" t="s">
        <v>9</v>
      </c>
      <c r="AD18" s="41">
        <v>2979</v>
      </c>
      <c r="AE18" s="25" t="s">
        <v>13</v>
      </c>
      <c r="AF18" s="41">
        <v>2979</v>
      </c>
      <c r="AG18" s="23" t="s">
        <v>149</v>
      </c>
      <c r="AH18" s="18"/>
      <c r="AI18" s="18"/>
      <c r="AJ18" s="18"/>
      <c r="AK18" s="18"/>
      <c r="AL18" s="26">
        <v>43059</v>
      </c>
      <c r="AM18" s="19" t="s">
        <v>145</v>
      </c>
      <c r="AN18" s="22">
        <v>2017</v>
      </c>
      <c r="AO18" s="26">
        <v>43059</v>
      </c>
      <c r="AP18" s="37" t="s">
        <v>153</v>
      </c>
      <c r="AS18" s="32"/>
    </row>
    <row r="19" spans="1:45" s="22" customFormat="1" ht="153">
      <c r="A19" s="23" t="s">
        <v>249</v>
      </c>
      <c r="B19" s="19" t="s">
        <v>1</v>
      </c>
      <c r="C19" s="3">
        <v>2017</v>
      </c>
      <c r="D19" s="3" t="s">
        <v>250</v>
      </c>
      <c r="E19" s="41">
        <v>3011</v>
      </c>
      <c r="F19" s="23" t="s">
        <v>160</v>
      </c>
      <c r="G19" s="73" t="s">
        <v>323</v>
      </c>
      <c r="H19" s="40" t="s">
        <v>197</v>
      </c>
      <c r="I19" s="41">
        <v>3011</v>
      </c>
      <c r="J19" s="41">
        <v>3011</v>
      </c>
      <c r="K19" s="42" t="s">
        <v>257</v>
      </c>
      <c r="L19" s="23" t="s">
        <v>145</v>
      </c>
      <c r="M19" s="38" t="s">
        <v>181</v>
      </c>
      <c r="N19" s="29">
        <v>43012</v>
      </c>
      <c r="O19" s="55">
        <f>2546.02+2061.55</f>
        <v>4607.57</v>
      </c>
      <c r="P19" s="55">
        <f>2953.38+2391.4</f>
        <v>5344.780000000001</v>
      </c>
      <c r="S19" s="18" t="s">
        <v>146</v>
      </c>
      <c r="U19" s="23" t="s">
        <v>147</v>
      </c>
      <c r="V19" s="40" t="s">
        <v>197</v>
      </c>
      <c r="Z19" s="73" t="s">
        <v>323</v>
      </c>
      <c r="AB19" s="23" t="s">
        <v>148</v>
      </c>
      <c r="AC19" s="25" t="s">
        <v>9</v>
      </c>
      <c r="AD19" s="41">
        <v>3011</v>
      </c>
      <c r="AE19" s="25" t="s">
        <v>13</v>
      </c>
      <c r="AF19" s="41">
        <v>3011</v>
      </c>
      <c r="AG19" s="23" t="s">
        <v>149</v>
      </c>
      <c r="AH19" s="18"/>
      <c r="AI19" s="18"/>
      <c r="AJ19" s="18"/>
      <c r="AK19" s="18"/>
      <c r="AL19" s="26">
        <v>43059</v>
      </c>
      <c r="AM19" s="19" t="s">
        <v>145</v>
      </c>
      <c r="AN19" s="22">
        <v>2017</v>
      </c>
      <c r="AO19" s="26">
        <v>43059</v>
      </c>
      <c r="AP19" s="37" t="s">
        <v>153</v>
      </c>
      <c r="AS19" s="32"/>
    </row>
    <row r="20" spans="1:45" s="22" customFormat="1" ht="63.75">
      <c r="A20" s="23" t="s">
        <v>249</v>
      </c>
      <c r="B20" s="19" t="s">
        <v>1</v>
      </c>
      <c r="C20" s="3">
        <v>2017</v>
      </c>
      <c r="D20" s="3" t="s">
        <v>250</v>
      </c>
      <c r="E20" s="39">
        <v>3023</v>
      </c>
      <c r="F20" s="23" t="s">
        <v>160</v>
      </c>
      <c r="G20" s="73" t="s">
        <v>323</v>
      </c>
      <c r="H20" s="43" t="s">
        <v>198</v>
      </c>
      <c r="I20" s="39">
        <v>3023</v>
      </c>
      <c r="J20" s="39">
        <v>3023</v>
      </c>
      <c r="K20" s="28" t="s">
        <v>254</v>
      </c>
      <c r="L20" s="23" t="s">
        <v>145</v>
      </c>
      <c r="M20" s="38" t="s">
        <v>182</v>
      </c>
      <c r="N20" s="29">
        <v>43012</v>
      </c>
      <c r="O20" s="52">
        <f>2420.68+855</f>
        <v>3275.68</v>
      </c>
      <c r="P20" s="53">
        <f>2808+855</f>
        <v>3663</v>
      </c>
      <c r="S20" s="18" t="s">
        <v>146</v>
      </c>
      <c r="U20" s="23" t="s">
        <v>147</v>
      </c>
      <c r="V20" s="43" t="s">
        <v>198</v>
      </c>
      <c r="Z20" s="73" t="s">
        <v>323</v>
      </c>
      <c r="AB20" s="23" t="s">
        <v>148</v>
      </c>
      <c r="AC20" s="25" t="s">
        <v>9</v>
      </c>
      <c r="AD20" s="39">
        <v>3023</v>
      </c>
      <c r="AE20" s="25" t="s">
        <v>13</v>
      </c>
      <c r="AF20" s="39">
        <v>3023</v>
      </c>
      <c r="AG20" s="23" t="s">
        <v>149</v>
      </c>
      <c r="AH20" s="18"/>
      <c r="AI20" s="18"/>
      <c r="AJ20" s="18"/>
      <c r="AK20" s="18"/>
      <c r="AL20" s="26">
        <v>43059</v>
      </c>
      <c r="AM20" s="19" t="s">
        <v>145</v>
      </c>
      <c r="AN20" s="22">
        <v>2017</v>
      </c>
      <c r="AO20" s="26">
        <v>43059</v>
      </c>
      <c r="AP20" s="37" t="s">
        <v>153</v>
      </c>
      <c r="AS20" s="32"/>
    </row>
    <row r="21" spans="1:45" s="22" customFormat="1" ht="51">
      <c r="A21" s="23" t="s">
        <v>249</v>
      </c>
      <c r="B21" s="19" t="s">
        <v>3</v>
      </c>
      <c r="C21" s="3">
        <v>2017</v>
      </c>
      <c r="D21" s="3" t="s">
        <v>250</v>
      </c>
      <c r="E21" s="41">
        <v>2995</v>
      </c>
      <c r="F21" s="23" t="s">
        <v>160</v>
      </c>
      <c r="G21" s="73" t="s">
        <v>323</v>
      </c>
      <c r="H21" s="40" t="s">
        <v>199</v>
      </c>
      <c r="I21" s="41">
        <v>2995</v>
      </c>
      <c r="J21" s="41">
        <v>2995</v>
      </c>
      <c r="K21" s="44" t="s">
        <v>163</v>
      </c>
      <c r="L21" s="23" t="s">
        <v>145</v>
      </c>
      <c r="M21" s="38">
        <v>2440</v>
      </c>
      <c r="N21" s="29">
        <v>43012</v>
      </c>
      <c r="O21" s="52">
        <v>111091.1</v>
      </c>
      <c r="P21" s="54">
        <v>128865.68</v>
      </c>
      <c r="S21" s="18" t="s">
        <v>146</v>
      </c>
      <c r="U21" s="23" t="s">
        <v>147</v>
      </c>
      <c r="V21" s="40" t="s">
        <v>199</v>
      </c>
      <c r="Z21" s="73" t="s">
        <v>323</v>
      </c>
      <c r="AB21" s="23" t="s">
        <v>148</v>
      </c>
      <c r="AC21" s="25" t="s">
        <v>9</v>
      </c>
      <c r="AD21" s="41">
        <v>2995</v>
      </c>
      <c r="AE21" s="25" t="s">
        <v>13</v>
      </c>
      <c r="AF21" s="41">
        <v>2995</v>
      </c>
      <c r="AG21" s="23" t="s">
        <v>149</v>
      </c>
      <c r="AH21" s="18"/>
      <c r="AI21" s="18"/>
      <c r="AJ21" s="18"/>
      <c r="AK21" s="18"/>
      <c r="AL21" s="26">
        <v>43059</v>
      </c>
      <c r="AM21" s="19" t="s">
        <v>145</v>
      </c>
      <c r="AN21" s="22">
        <v>2017</v>
      </c>
      <c r="AO21" s="26">
        <v>43059</v>
      </c>
      <c r="AP21" s="37" t="s">
        <v>153</v>
      </c>
      <c r="AS21" s="32"/>
    </row>
    <row r="22" spans="1:45" s="22" customFormat="1" ht="51">
      <c r="A22" s="23" t="s">
        <v>249</v>
      </c>
      <c r="B22" s="19" t="s">
        <v>4</v>
      </c>
      <c r="C22" s="3">
        <v>2017</v>
      </c>
      <c r="D22" s="3" t="s">
        <v>250</v>
      </c>
      <c r="E22" s="39">
        <v>3021</v>
      </c>
      <c r="F22" s="23" t="s">
        <v>160</v>
      </c>
      <c r="G22" s="73" t="s">
        <v>323</v>
      </c>
      <c r="H22" s="40" t="s">
        <v>200</v>
      </c>
      <c r="I22" s="39">
        <v>3021</v>
      </c>
      <c r="J22" s="39">
        <v>3021</v>
      </c>
      <c r="K22" s="44" t="s">
        <v>163</v>
      </c>
      <c r="L22" s="23" t="s">
        <v>145</v>
      </c>
      <c r="M22" s="38">
        <v>2441</v>
      </c>
      <c r="N22" s="29">
        <v>43012</v>
      </c>
      <c r="O22" s="52">
        <v>2622.47</v>
      </c>
      <c r="P22" s="53">
        <v>3042.07</v>
      </c>
      <c r="S22" s="18" t="s">
        <v>146</v>
      </c>
      <c r="U22" s="23" t="s">
        <v>147</v>
      </c>
      <c r="V22" s="40" t="s">
        <v>200</v>
      </c>
      <c r="Z22" s="73" t="s">
        <v>323</v>
      </c>
      <c r="AB22" s="23" t="s">
        <v>148</v>
      </c>
      <c r="AC22" s="25" t="s">
        <v>9</v>
      </c>
      <c r="AD22" s="39">
        <v>3021</v>
      </c>
      <c r="AE22" s="25" t="s">
        <v>13</v>
      </c>
      <c r="AF22" s="39">
        <v>3021</v>
      </c>
      <c r="AG22" s="23" t="s">
        <v>149</v>
      </c>
      <c r="AH22" s="18"/>
      <c r="AI22" s="18"/>
      <c r="AJ22" s="18"/>
      <c r="AK22" s="18"/>
      <c r="AL22" s="26">
        <v>43059</v>
      </c>
      <c r="AM22" s="19" t="s">
        <v>145</v>
      </c>
      <c r="AN22" s="22">
        <v>2017</v>
      </c>
      <c r="AO22" s="26">
        <v>43059</v>
      </c>
      <c r="AP22" s="37" t="s">
        <v>153</v>
      </c>
      <c r="AS22" s="32"/>
    </row>
    <row r="23" spans="1:45" s="22" customFormat="1" ht="51">
      <c r="A23" s="23" t="s">
        <v>249</v>
      </c>
      <c r="B23" s="19" t="s">
        <v>1</v>
      </c>
      <c r="C23" s="3">
        <v>2017</v>
      </c>
      <c r="D23" s="3" t="s">
        <v>250</v>
      </c>
      <c r="E23" s="39">
        <v>3030</v>
      </c>
      <c r="F23" s="23" t="s">
        <v>160</v>
      </c>
      <c r="G23" s="73" t="s">
        <v>323</v>
      </c>
      <c r="H23" s="40" t="s">
        <v>201</v>
      </c>
      <c r="I23" s="39">
        <v>3030</v>
      </c>
      <c r="J23" s="39">
        <v>3030</v>
      </c>
      <c r="K23" s="28" t="s">
        <v>254</v>
      </c>
      <c r="L23" s="23" t="s">
        <v>145</v>
      </c>
      <c r="M23" s="38">
        <v>2442</v>
      </c>
      <c r="N23" s="29">
        <v>43013</v>
      </c>
      <c r="O23" s="52">
        <v>2970</v>
      </c>
      <c r="P23" s="53">
        <v>3445.2</v>
      </c>
      <c r="S23" s="18" t="s">
        <v>146</v>
      </c>
      <c r="U23" s="23" t="s">
        <v>147</v>
      </c>
      <c r="V23" s="40" t="s">
        <v>201</v>
      </c>
      <c r="Z23" s="73" t="s">
        <v>323</v>
      </c>
      <c r="AB23" s="23" t="s">
        <v>148</v>
      </c>
      <c r="AC23" s="25" t="s">
        <v>9</v>
      </c>
      <c r="AD23" s="39">
        <v>3030</v>
      </c>
      <c r="AE23" s="25" t="s">
        <v>13</v>
      </c>
      <c r="AF23" s="39">
        <v>3030</v>
      </c>
      <c r="AG23" s="23" t="s">
        <v>149</v>
      </c>
      <c r="AH23" s="18"/>
      <c r="AI23" s="18"/>
      <c r="AJ23" s="18"/>
      <c r="AK23" s="18"/>
      <c r="AL23" s="26">
        <v>43059</v>
      </c>
      <c r="AM23" s="19" t="s">
        <v>145</v>
      </c>
      <c r="AN23" s="22">
        <v>2017</v>
      </c>
      <c r="AO23" s="26">
        <v>43059</v>
      </c>
      <c r="AP23" s="37" t="s">
        <v>153</v>
      </c>
      <c r="AS23" s="32"/>
    </row>
    <row r="24" spans="1:45" s="22" customFormat="1" ht="51">
      <c r="A24" s="23" t="s">
        <v>249</v>
      </c>
      <c r="B24" s="19" t="s">
        <v>1</v>
      </c>
      <c r="C24" s="3">
        <v>2017</v>
      </c>
      <c r="D24" s="3" t="s">
        <v>250</v>
      </c>
      <c r="E24" s="41">
        <v>2978</v>
      </c>
      <c r="F24" s="23" t="s">
        <v>251</v>
      </c>
      <c r="G24" s="73" t="s">
        <v>323</v>
      </c>
      <c r="H24" s="40" t="s">
        <v>202</v>
      </c>
      <c r="I24" s="41">
        <v>2978</v>
      </c>
      <c r="J24" s="41">
        <v>2978</v>
      </c>
      <c r="K24" s="23" t="s">
        <v>145</v>
      </c>
      <c r="L24" s="23" t="s">
        <v>145</v>
      </c>
      <c r="M24" s="38">
        <v>2444</v>
      </c>
      <c r="N24" s="29">
        <v>43013</v>
      </c>
      <c r="O24" s="52">
        <v>572410.77</v>
      </c>
      <c r="P24" s="54">
        <v>663996.49</v>
      </c>
      <c r="S24" s="18" t="s">
        <v>146</v>
      </c>
      <c r="U24" s="23" t="s">
        <v>147</v>
      </c>
      <c r="V24" s="40" t="s">
        <v>202</v>
      </c>
      <c r="Z24" s="73" t="s">
        <v>323</v>
      </c>
      <c r="AB24" s="23" t="s">
        <v>148</v>
      </c>
      <c r="AC24" s="25" t="s">
        <v>9</v>
      </c>
      <c r="AD24" s="41">
        <v>2978</v>
      </c>
      <c r="AE24" s="25" t="s">
        <v>13</v>
      </c>
      <c r="AF24" s="41">
        <v>2978</v>
      </c>
      <c r="AG24" s="23" t="s">
        <v>149</v>
      </c>
      <c r="AH24" s="18"/>
      <c r="AI24" s="18"/>
      <c r="AJ24" s="18"/>
      <c r="AK24" s="18"/>
      <c r="AL24" s="26">
        <v>43059</v>
      </c>
      <c r="AM24" s="19" t="s">
        <v>145</v>
      </c>
      <c r="AN24" s="22">
        <v>2017</v>
      </c>
      <c r="AO24" s="26">
        <v>43059</v>
      </c>
      <c r="AP24" s="37" t="s">
        <v>153</v>
      </c>
      <c r="AS24" s="32"/>
    </row>
    <row r="25" spans="1:45" s="22" customFormat="1" ht="51">
      <c r="A25" s="23" t="s">
        <v>249</v>
      </c>
      <c r="B25" s="19" t="s">
        <v>3</v>
      </c>
      <c r="C25" s="3">
        <v>2017</v>
      </c>
      <c r="D25" s="3" t="s">
        <v>250</v>
      </c>
      <c r="E25" s="39">
        <v>3035</v>
      </c>
      <c r="F25" s="23" t="s">
        <v>160</v>
      </c>
      <c r="G25" s="73" t="s">
        <v>323</v>
      </c>
      <c r="H25" s="40" t="s">
        <v>203</v>
      </c>
      <c r="I25" s="39">
        <v>3035</v>
      </c>
      <c r="J25" s="39">
        <v>3035</v>
      </c>
      <c r="K25" s="44" t="s">
        <v>163</v>
      </c>
      <c r="L25" s="23" t="s">
        <v>145</v>
      </c>
      <c r="M25" s="38">
        <v>2445</v>
      </c>
      <c r="N25" s="29">
        <v>43014</v>
      </c>
      <c r="O25" s="52">
        <v>6885.06</v>
      </c>
      <c r="P25" s="56">
        <v>7986.67</v>
      </c>
      <c r="S25" s="18" t="s">
        <v>146</v>
      </c>
      <c r="U25" s="23" t="s">
        <v>147</v>
      </c>
      <c r="V25" s="40" t="s">
        <v>203</v>
      </c>
      <c r="Z25" s="73" t="s">
        <v>323</v>
      </c>
      <c r="AB25" s="23" t="s">
        <v>148</v>
      </c>
      <c r="AC25" s="25" t="s">
        <v>9</v>
      </c>
      <c r="AD25" s="39">
        <v>3035</v>
      </c>
      <c r="AE25" s="25" t="s">
        <v>13</v>
      </c>
      <c r="AF25" s="39">
        <v>3035</v>
      </c>
      <c r="AG25" s="23" t="s">
        <v>149</v>
      </c>
      <c r="AH25" s="18"/>
      <c r="AI25" s="18"/>
      <c r="AJ25" s="18"/>
      <c r="AK25" s="18"/>
      <c r="AL25" s="26">
        <v>43059</v>
      </c>
      <c r="AM25" s="19" t="s">
        <v>145</v>
      </c>
      <c r="AN25" s="22">
        <v>2017</v>
      </c>
      <c r="AO25" s="26">
        <v>43059</v>
      </c>
      <c r="AP25" s="37" t="s">
        <v>153</v>
      </c>
      <c r="AS25" s="32"/>
    </row>
    <row r="26" spans="1:45" s="22" customFormat="1" ht="51">
      <c r="A26" s="23" t="s">
        <v>249</v>
      </c>
      <c r="B26" s="19" t="s">
        <v>4</v>
      </c>
      <c r="C26" s="3">
        <v>2017</v>
      </c>
      <c r="D26" s="3" t="s">
        <v>250</v>
      </c>
      <c r="E26" s="39">
        <v>3043</v>
      </c>
      <c r="F26" s="23" t="s">
        <v>160</v>
      </c>
      <c r="G26" s="73" t="s">
        <v>323</v>
      </c>
      <c r="H26" s="40" t="s">
        <v>204</v>
      </c>
      <c r="I26" s="39">
        <v>3043</v>
      </c>
      <c r="J26" s="39">
        <v>3043</v>
      </c>
      <c r="K26" s="44" t="s">
        <v>163</v>
      </c>
      <c r="L26" s="23" t="s">
        <v>145</v>
      </c>
      <c r="M26" s="38">
        <v>2446</v>
      </c>
      <c r="N26" s="29">
        <v>43014</v>
      </c>
      <c r="O26" s="52">
        <v>10000</v>
      </c>
      <c r="P26" s="56">
        <v>11600</v>
      </c>
      <c r="S26" s="18" t="s">
        <v>146</v>
      </c>
      <c r="U26" s="23" t="s">
        <v>147</v>
      </c>
      <c r="V26" s="40" t="s">
        <v>204</v>
      </c>
      <c r="Z26" s="73" t="s">
        <v>323</v>
      </c>
      <c r="AB26" s="23" t="s">
        <v>148</v>
      </c>
      <c r="AC26" s="25" t="s">
        <v>9</v>
      </c>
      <c r="AD26" s="39">
        <v>3043</v>
      </c>
      <c r="AE26" s="25" t="s">
        <v>13</v>
      </c>
      <c r="AF26" s="39">
        <v>3043</v>
      </c>
      <c r="AG26" s="23" t="s">
        <v>149</v>
      </c>
      <c r="AH26" s="18"/>
      <c r="AI26" s="18"/>
      <c r="AJ26" s="18"/>
      <c r="AK26" s="18"/>
      <c r="AL26" s="26">
        <v>43059</v>
      </c>
      <c r="AM26" s="19" t="s">
        <v>145</v>
      </c>
      <c r="AN26" s="22">
        <v>2017</v>
      </c>
      <c r="AO26" s="26">
        <v>43059</v>
      </c>
      <c r="AP26" s="37" t="s">
        <v>153</v>
      </c>
      <c r="AS26" s="32"/>
    </row>
    <row r="27" spans="1:45" s="22" customFormat="1" ht="51">
      <c r="A27" s="23" t="s">
        <v>249</v>
      </c>
      <c r="B27" s="19" t="s">
        <v>1</v>
      </c>
      <c r="C27" s="3">
        <v>2017</v>
      </c>
      <c r="D27" s="3" t="s">
        <v>250</v>
      </c>
      <c r="E27" s="39">
        <v>3034</v>
      </c>
      <c r="F27" s="23" t="s">
        <v>160</v>
      </c>
      <c r="G27" s="73" t="s">
        <v>323</v>
      </c>
      <c r="H27" s="40" t="s">
        <v>205</v>
      </c>
      <c r="I27" s="39">
        <v>3034</v>
      </c>
      <c r="J27" s="39">
        <v>3034</v>
      </c>
      <c r="K27" s="44" t="s">
        <v>256</v>
      </c>
      <c r="L27" s="23" t="s">
        <v>145</v>
      </c>
      <c r="M27" s="38">
        <v>2447</v>
      </c>
      <c r="N27" s="29">
        <v>43018</v>
      </c>
      <c r="O27" s="52">
        <v>2554.5</v>
      </c>
      <c r="P27" s="56">
        <v>2963.22</v>
      </c>
      <c r="S27" s="18" t="s">
        <v>146</v>
      </c>
      <c r="U27" s="23" t="s">
        <v>147</v>
      </c>
      <c r="V27" s="40" t="s">
        <v>205</v>
      </c>
      <c r="Z27" s="73" t="s">
        <v>323</v>
      </c>
      <c r="AB27" s="23" t="s">
        <v>148</v>
      </c>
      <c r="AC27" s="25" t="s">
        <v>9</v>
      </c>
      <c r="AD27" s="39">
        <v>3034</v>
      </c>
      <c r="AE27" s="25" t="s">
        <v>13</v>
      </c>
      <c r="AF27" s="39">
        <v>3034</v>
      </c>
      <c r="AG27" s="23" t="s">
        <v>149</v>
      </c>
      <c r="AH27" s="18"/>
      <c r="AI27" s="18"/>
      <c r="AJ27" s="18"/>
      <c r="AK27" s="18"/>
      <c r="AL27" s="26">
        <v>43059</v>
      </c>
      <c r="AM27" s="19" t="s">
        <v>145</v>
      </c>
      <c r="AN27" s="22">
        <v>2017</v>
      </c>
      <c r="AO27" s="26">
        <v>43059</v>
      </c>
      <c r="AP27" s="37" t="s">
        <v>153</v>
      </c>
      <c r="AS27" s="32"/>
    </row>
    <row r="28" spans="1:45" s="22" customFormat="1" ht="51">
      <c r="A28" s="23" t="s">
        <v>249</v>
      </c>
      <c r="B28" s="19" t="s">
        <v>1</v>
      </c>
      <c r="C28" s="3">
        <v>2017</v>
      </c>
      <c r="D28" s="3" t="s">
        <v>250</v>
      </c>
      <c r="E28" s="39">
        <v>3040</v>
      </c>
      <c r="F28" s="23" t="s">
        <v>160</v>
      </c>
      <c r="G28" s="73" t="s">
        <v>323</v>
      </c>
      <c r="H28" s="40" t="s">
        <v>206</v>
      </c>
      <c r="I28" s="39">
        <v>3040</v>
      </c>
      <c r="J28" s="39">
        <v>3040</v>
      </c>
      <c r="K28" s="23" t="s">
        <v>145</v>
      </c>
      <c r="L28" s="23" t="s">
        <v>145</v>
      </c>
      <c r="M28" s="38">
        <v>2448</v>
      </c>
      <c r="N28" s="29">
        <v>43018</v>
      </c>
      <c r="O28" s="52">
        <v>6200</v>
      </c>
      <c r="P28" s="56">
        <v>6200</v>
      </c>
      <c r="S28" s="18" t="s">
        <v>146</v>
      </c>
      <c r="U28" s="23" t="s">
        <v>147</v>
      </c>
      <c r="V28" s="40" t="s">
        <v>206</v>
      </c>
      <c r="Z28" s="73" t="s">
        <v>323</v>
      </c>
      <c r="AB28" s="23" t="s">
        <v>148</v>
      </c>
      <c r="AC28" s="25" t="s">
        <v>9</v>
      </c>
      <c r="AD28" s="39">
        <v>3040</v>
      </c>
      <c r="AE28" s="25" t="s">
        <v>13</v>
      </c>
      <c r="AF28" s="39">
        <v>3040</v>
      </c>
      <c r="AG28" s="23" t="s">
        <v>149</v>
      </c>
      <c r="AH28" s="18"/>
      <c r="AI28" s="18"/>
      <c r="AJ28" s="18"/>
      <c r="AK28" s="18"/>
      <c r="AL28" s="26">
        <v>43059</v>
      </c>
      <c r="AM28" s="19" t="s">
        <v>145</v>
      </c>
      <c r="AN28" s="22">
        <v>2017</v>
      </c>
      <c r="AO28" s="26">
        <v>43059</v>
      </c>
      <c r="AP28" s="37" t="s">
        <v>153</v>
      </c>
      <c r="AS28" s="32"/>
    </row>
    <row r="29" spans="1:45" s="22" customFormat="1" ht="51">
      <c r="A29" s="23" t="s">
        <v>249</v>
      </c>
      <c r="B29" s="19" t="s">
        <v>1</v>
      </c>
      <c r="C29" s="3">
        <v>2017</v>
      </c>
      <c r="D29" s="3" t="s">
        <v>250</v>
      </c>
      <c r="E29" s="39">
        <v>3041</v>
      </c>
      <c r="F29" s="23" t="s">
        <v>160</v>
      </c>
      <c r="G29" s="73" t="s">
        <v>323</v>
      </c>
      <c r="H29" s="40" t="s">
        <v>207</v>
      </c>
      <c r="I29" s="39">
        <v>3041</v>
      </c>
      <c r="J29" s="39">
        <v>3041</v>
      </c>
      <c r="K29" s="23" t="s">
        <v>145</v>
      </c>
      <c r="L29" s="23" t="s">
        <v>145</v>
      </c>
      <c r="M29" s="38">
        <v>2449</v>
      </c>
      <c r="N29" s="29">
        <v>43018</v>
      </c>
      <c r="O29" s="52">
        <v>3060</v>
      </c>
      <c r="P29" s="56">
        <v>3060</v>
      </c>
      <c r="S29" s="18" t="s">
        <v>146</v>
      </c>
      <c r="U29" s="23" t="s">
        <v>147</v>
      </c>
      <c r="V29" s="40" t="s">
        <v>207</v>
      </c>
      <c r="Z29" s="73" t="s">
        <v>323</v>
      </c>
      <c r="AB29" s="23" t="s">
        <v>148</v>
      </c>
      <c r="AC29" s="25" t="s">
        <v>9</v>
      </c>
      <c r="AD29" s="39">
        <v>3041</v>
      </c>
      <c r="AE29" s="25" t="s">
        <v>13</v>
      </c>
      <c r="AF29" s="39">
        <v>3041</v>
      </c>
      <c r="AG29" s="23" t="s">
        <v>149</v>
      </c>
      <c r="AH29" s="18"/>
      <c r="AI29" s="18"/>
      <c r="AJ29" s="18"/>
      <c r="AK29" s="18"/>
      <c r="AL29" s="26">
        <v>43059</v>
      </c>
      <c r="AM29" s="19" t="s">
        <v>145</v>
      </c>
      <c r="AN29" s="22">
        <v>2017</v>
      </c>
      <c r="AO29" s="26">
        <v>43059</v>
      </c>
      <c r="AP29" s="37" t="s">
        <v>153</v>
      </c>
      <c r="AS29" s="32"/>
    </row>
    <row r="30" spans="1:45" s="22" customFormat="1" ht="51">
      <c r="A30" s="23" t="s">
        <v>249</v>
      </c>
      <c r="B30" s="19" t="s">
        <v>1</v>
      </c>
      <c r="C30" s="3">
        <v>2017</v>
      </c>
      <c r="D30" s="3" t="s">
        <v>250</v>
      </c>
      <c r="E30" s="39">
        <v>3037</v>
      </c>
      <c r="F30" s="23" t="s">
        <v>160</v>
      </c>
      <c r="G30" s="73" t="s">
        <v>323</v>
      </c>
      <c r="H30" s="40" t="s">
        <v>208</v>
      </c>
      <c r="I30" s="39">
        <v>3037</v>
      </c>
      <c r="J30" s="39">
        <v>3037</v>
      </c>
      <c r="K30" s="23" t="s">
        <v>145</v>
      </c>
      <c r="L30" s="23" t="s">
        <v>145</v>
      </c>
      <c r="M30" s="38">
        <v>2452</v>
      </c>
      <c r="N30" s="29">
        <v>43018</v>
      </c>
      <c r="O30" s="52">
        <v>2520</v>
      </c>
      <c r="P30" s="56">
        <v>2520</v>
      </c>
      <c r="S30" s="18" t="s">
        <v>146</v>
      </c>
      <c r="U30" s="23" t="s">
        <v>147</v>
      </c>
      <c r="V30" s="40" t="s">
        <v>208</v>
      </c>
      <c r="Z30" s="73" t="s">
        <v>323</v>
      </c>
      <c r="AB30" s="23" t="s">
        <v>148</v>
      </c>
      <c r="AC30" s="25" t="s">
        <v>9</v>
      </c>
      <c r="AD30" s="39">
        <v>3037</v>
      </c>
      <c r="AE30" s="25" t="s">
        <v>13</v>
      </c>
      <c r="AF30" s="39">
        <v>3037</v>
      </c>
      <c r="AG30" s="23" t="s">
        <v>149</v>
      </c>
      <c r="AH30" s="18"/>
      <c r="AI30" s="18"/>
      <c r="AJ30" s="18"/>
      <c r="AK30" s="18"/>
      <c r="AL30" s="26">
        <v>43059</v>
      </c>
      <c r="AM30" s="19" t="s">
        <v>145</v>
      </c>
      <c r="AN30" s="22">
        <v>2017</v>
      </c>
      <c r="AO30" s="26">
        <v>43059</v>
      </c>
      <c r="AP30" s="37" t="s">
        <v>153</v>
      </c>
      <c r="AS30" s="32"/>
    </row>
    <row r="31" spans="1:45" s="22" customFormat="1" ht="114.75">
      <c r="A31" s="23" t="s">
        <v>249</v>
      </c>
      <c r="B31" s="19" t="s">
        <v>1</v>
      </c>
      <c r="C31" s="3">
        <v>2017</v>
      </c>
      <c r="D31" s="3" t="s">
        <v>250</v>
      </c>
      <c r="E31" s="39">
        <v>3042</v>
      </c>
      <c r="F31" s="23" t="s">
        <v>160</v>
      </c>
      <c r="G31" s="73" t="s">
        <v>323</v>
      </c>
      <c r="H31" s="40" t="s">
        <v>209</v>
      </c>
      <c r="I31" s="39">
        <v>3042</v>
      </c>
      <c r="J31" s="39">
        <v>3042</v>
      </c>
      <c r="K31" s="23" t="s">
        <v>145</v>
      </c>
      <c r="L31" s="23" t="s">
        <v>145</v>
      </c>
      <c r="M31" s="38">
        <v>2454</v>
      </c>
      <c r="N31" s="29">
        <v>43018</v>
      </c>
      <c r="O31" s="52">
        <v>6816</v>
      </c>
      <c r="P31" s="56">
        <v>7906.56</v>
      </c>
      <c r="S31" s="18" t="s">
        <v>146</v>
      </c>
      <c r="U31" s="23" t="s">
        <v>147</v>
      </c>
      <c r="V31" s="40" t="s">
        <v>209</v>
      </c>
      <c r="Z31" s="73" t="s">
        <v>323</v>
      </c>
      <c r="AB31" s="23" t="s">
        <v>148</v>
      </c>
      <c r="AC31" s="25" t="s">
        <v>9</v>
      </c>
      <c r="AD31" s="39">
        <v>3042</v>
      </c>
      <c r="AE31" s="25" t="s">
        <v>13</v>
      </c>
      <c r="AF31" s="39">
        <v>3042</v>
      </c>
      <c r="AG31" s="23" t="s">
        <v>149</v>
      </c>
      <c r="AH31" s="18"/>
      <c r="AI31" s="18"/>
      <c r="AJ31" s="18"/>
      <c r="AK31" s="18"/>
      <c r="AL31" s="26">
        <v>43059</v>
      </c>
      <c r="AM31" s="19" t="s">
        <v>145</v>
      </c>
      <c r="AN31" s="22">
        <v>2017</v>
      </c>
      <c r="AO31" s="26">
        <v>43059</v>
      </c>
      <c r="AP31" s="37" t="s">
        <v>153</v>
      </c>
      <c r="AS31" s="32"/>
    </row>
    <row r="32" spans="1:45" s="22" customFormat="1" ht="51">
      <c r="A32" s="23" t="s">
        <v>249</v>
      </c>
      <c r="B32" s="19" t="s">
        <v>4</v>
      </c>
      <c r="C32" s="3">
        <v>2017</v>
      </c>
      <c r="D32" s="3" t="s">
        <v>250</v>
      </c>
      <c r="E32" s="39">
        <v>3044</v>
      </c>
      <c r="F32" s="23" t="s">
        <v>160</v>
      </c>
      <c r="G32" s="73" t="s">
        <v>323</v>
      </c>
      <c r="H32" s="40" t="s">
        <v>210</v>
      </c>
      <c r="I32" s="39">
        <v>3044</v>
      </c>
      <c r="J32" s="39">
        <v>3044</v>
      </c>
      <c r="K32" s="44" t="s">
        <v>256</v>
      </c>
      <c r="L32" s="23" t="s">
        <v>145</v>
      </c>
      <c r="M32" s="38">
        <v>2455</v>
      </c>
      <c r="N32" s="29">
        <v>43018</v>
      </c>
      <c r="O32" s="52">
        <v>18380</v>
      </c>
      <c r="P32" s="56">
        <v>21320.8</v>
      </c>
      <c r="S32" s="18" t="s">
        <v>146</v>
      </c>
      <c r="U32" s="23" t="s">
        <v>147</v>
      </c>
      <c r="V32" s="40" t="s">
        <v>210</v>
      </c>
      <c r="Z32" s="73" t="s">
        <v>323</v>
      </c>
      <c r="AB32" s="23" t="s">
        <v>148</v>
      </c>
      <c r="AC32" s="25" t="s">
        <v>9</v>
      </c>
      <c r="AD32" s="39">
        <v>3044</v>
      </c>
      <c r="AE32" s="25" t="s">
        <v>13</v>
      </c>
      <c r="AF32" s="39">
        <v>3044</v>
      </c>
      <c r="AG32" s="23" t="s">
        <v>149</v>
      </c>
      <c r="AH32" s="18"/>
      <c r="AI32" s="18"/>
      <c r="AJ32" s="18"/>
      <c r="AK32" s="18"/>
      <c r="AL32" s="26">
        <v>43059</v>
      </c>
      <c r="AM32" s="19" t="s">
        <v>145</v>
      </c>
      <c r="AN32" s="22">
        <v>2017</v>
      </c>
      <c r="AO32" s="26">
        <v>43059</v>
      </c>
      <c r="AP32" s="37" t="s">
        <v>153</v>
      </c>
      <c r="AS32" s="32"/>
    </row>
    <row r="33" spans="1:45" s="22" customFormat="1" ht="51">
      <c r="A33" s="23" t="s">
        <v>249</v>
      </c>
      <c r="B33" s="19" t="s">
        <v>1</v>
      </c>
      <c r="C33" s="3">
        <v>2017</v>
      </c>
      <c r="D33" s="3" t="s">
        <v>250</v>
      </c>
      <c r="E33" s="39">
        <v>3048</v>
      </c>
      <c r="F33" s="23" t="s">
        <v>160</v>
      </c>
      <c r="G33" s="73" t="s">
        <v>323</v>
      </c>
      <c r="H33" s="40" t="s">
        <v>211</v>
      </c>
      <c r="I33" s="39">
        <v>3048</v>
      </c>
      <c r="J33" s="39">
        <v>3048</v>
      </c>
      <c r="K33" s="23" t="s">
        <v>145</v>
      </c>
      <c r="L33" s="23" t="s">
        <v>145</v>
      </c>
      <c r="M33" s="38">
        <v>2456</v>
      </c>
      <c r="N33" s="29">
        <v>43018</v>
      </c>
      <c r="O33" s="52">
        <v>4650</v>
      </c>
      <c r="P33" s="56">
        <v>5394</v>
      </c>
      <c r="S33" s="18" t="s">
        <v>146</v>
      </c>
      <c r="U33" s="23" t="s">
        <v>147</v>
      </c>
      <c r="V33" s="40" t="s">
        <v>211</v>
      </c>
      <c r="Z33" s="73" t="s">
        <v>323</v>
      </c>
      <c r="AB33" s="23" t="s">
        <v>148</v>
      </c>
      <c r="AC33" s="25" t="s">
        <v>9</v>
      </c>
      <c r="AD33" s="39">
        <v>3048</v>
      </c>
      <c r="AE33" s="25" t="s">
        <v>13</v>
      </c>
      <c r="AF33" s="39">
        <v>3048</v>
      </c>
      <c r="AG33" s="23" t="s">
        <v>149</v>
      </c>
      <c r="AH33" s="18"/>
      <c r="AI33" s="18"/>
      <c r="AJ33" s="18"/>
      <c r="AK33" s="18"/>
      <c r="AL33" s="26">
        <v>43059</v>
      </c>
      <c r="AM33" s="19" t="s">
        <v>145</v>
      </c>
      <c r="AN33" s="22">
        <v>2017</v>
      </c>
      <c r="AO33" s="26">
        <v>43059</v>
      </c>
      <c r="AP33" s="37" t="s">
        <v>153</v>
      </c>
      <c r="AS33" s="32"/>
    </row>
    <row r="34" spans="1:45" s="22" customFormat="1" ht="63.75">
      <c r="A34" s="23" t="s">
        <v>249</v>
      </c>
      <c r="B34" s="19" t="s">
        <v>1</v>
      </c>
      <c r="C34" s="3">
        <v>2017</v>
      </c>
      <c r="D34" s="3" t="s">
        <v>250</v>
      </c>
      <c r="E34" s="39">
        <v>3050</v>
      </c>
      <c r="F34" s="23" t="s">
        <v>160</v>
      </c>
      <c r="G34" s="73" t="s">
        <v>323</v>
      </c>
      <c r="H34" s="40" t="s">
        <v>212</v>
      </c>
      <c r="I34" s="39">
        <v>3050</v>
      </c>
      <c r="J34" s="39">
        <v>3050</v>
      </c>
      <c r="K34" s="23" t="s">
        <v>145</v>
      </c>
      <c r="L34" s="23" t="s">
        <v>145</v>
      </c>
      <c r="M34" s="38">
        <v>2457</v>
      </c>
      <c r="N34" s="29">
        <v>43018</v>
      </c>
      <c r="O34" s="52">
        <v>9900</v>
      </c>
      <c r="P34" s="56">
        <v>11484</v>
      </c>
      <c r="S34" s="18" t="s">
        <v>146</v>
      </c>
      <c r="U34" s="23" t="s">
        <v>147</v>
      </c>
      <c r="V34" s="40" t="s">
        <v>212</v>
      </c>
      <c r="Z34" s="73" t="s">
        <v>323</v>
      </c>
      <c r="AB34" s="23" t="s">
        <v>148</v>
      </c>
      <c r="AC34" s="25" t="s">
        <v>9</v>
      </c>
      <c r="AD34" s="39">
        <v>3050</v>
      </c>
      <c r="AE34" s="25" t="s">
        <v>13</v>
      </c>
      <c r="AF34" s="39">
        <v>3050</v>
      </c>
      <c r="AG34" s="23" t="s">
        <v>149</v>
      </c>
      <c r="AH34" s="18"/>
      <c r="AI34" s="18"/>
      <c r="AJ34" s="18"/>
      <c r="AK34" s="18"/>
      <c r="AL34" s="26">
        <v>43059</v>
      </c>
      <c r="AM34" s="19" t="s">
        <v>145</v>
      </c>
      <c r="AN34" s="22">
        <v>2017</v>
      </c>
      <c r="AO34" s="26">
        <v>43059</v>
      </c>
      <c r="AP34" s="37" t="s">
        <v>153</v>
      </c>
      <c r="AS34" s="32"/>
    </row>
    <row r="35" spans="1:45" s="22" customFormat="1" ht="51">
      <c r="A35" s="23" t="s">
        <v>249</v>
      </c>
      <c r="B35" s="19" t="s">
        <v>1</v>
      </c>
      <c r="C35" s="3">
        <v>2017</v>
      </c>
      <c r="D35" s="3" t="s">
        <v>250</v>
      </c>
      <c r="E35" s="39">
        <v>3054</v>
      </c>
      <c r="F35" s="23" t="s">
        <v>160</v>
      </c>
      <c r="G35" s="73" t="s">
        <v>323</v>
      </c>
      <c r="H35" s="40" t="s">
        <v>213</v>
      </c>
      <c r="I35" s="39">
        <v>3054</v>
      </c>
      <c r="J35" s="39">
        <v>3054</v>
      </c>
      <c r="K35" s="49" t="s">
        <v>165</v>
      </c>
      <c r="L35" s="23" t="s">
        <v>145</v>
      </c>
      <c r="M35" s="38">
        <v>2458</v>
      </c>
      <c r="N35" s="29">
        <v>43019</v>
      </c>
      <c r="O35" s="52">
        <v>3065.4</v>
      </c>
      <c r="P35" s="56">
        <v>3555.86</v>
      </c>
      <c r="S35" s="18" t="s">
        <v>146</v>
      </c>
      <c r="U35" s="23" t="s">
        <v>147</v>
      </c>
      <c r="V35" s="40" t="s">
        <v>213</v>
      </c>
      <c r="Z35" s="73" t="s">
        <v>323</v>
      </c>
      <c r="AB35" s="23" t="s">
        <v>148</v>
      </c>
      <c r="AC35" s="25" t="s">
        <v>9</v>
      </c>
      <c r="AD35" s="39">
        <v>3054</v>
      </c>
      <c r="AE35" s="25" t="s">
        <v>13</v>
      </c>
      <c r="AF35" s="39">
        <v>3054</v>
      </c>
      <c r="AG35" s="23" t="s">
        <v>149</v>
      </c>
      <c r="AH35" s="18"/>
      <c r="AI35" s="18"/>
      <c r="AJ35" s="18"/>
      <c r="AK35" s="18"/>
      <c r="AL35" s="26">
        <v>43059</v>
      </c>
      <c r="AM35" s="19" t="s">
        <v>145</v>
      </c>
      <c r="AN35" s="22">
        <v>2017</v>
      </c>
      <c r="AO35" s="26">
        <v>43059</v>
      </c>
      <c r="AP35" s="37" t="s">
        <v>153</v>
      </c>
      <c r="AS35" s="32"/>
    </row>
    <row r="36" spans="1:45" s="22" customFormat="1" ht="51">
      <c r="A36" s="23" t="s">
        <v>249</v>
      </c>
      <c r="B36" s="19" t="s">
        <v>3</v>
      </c>
      <c r="C36" s="3">
        <v>2017</v>
      </c>
      <c r="D36" s="3" t="s">
        <v>250</v>
      </c>
      <c r="E36" s="39">
        <v>3052</v>
      </c>
      <c r="F36" s="23" t="s">
        <v>160</v>
      </c>
      <c r="G36" s="73" t="s">
        <v>323</v>
      </c>
      <c r="H36" s="40" t="s">
        <v>214</v>
      </c>
      <c r="I36" s="39">
        <v>3052</v>
      </c>
      <c r="J36" s="39">
        <v>3052</v>
      </c>
      <c r="K36" s="44" t="s">
        <v>163</v>
      </c>
      <c r="L36" s="23" t="s">
        <v>145</v>
      </c>
      <c r="M36" s="38">
        <v>2459</v>
      </c>
      <c r="N36" s="29">
        <v>43019</v>
      </c>
      <c r="O36" s="52">
        <v>3500</v>
      </c>
      <c r="P36" s="56">
        <v>4060</v>
      </c>
      <c r="S36" s="18" t="s">
        <v>146</v>
      </c>
      <c r="U36" s="23" t="s">
        <v>147</v>
      </c>
      <c r="V36" s="40" t="s">
        <v>214</v>
      </c>
      <c r="Z36" s="73" t="s">
        <v>323</v>
      </c>
      <c r="AB36" s="23" t="s">
        <v>148</v>
      </c>
      <c r="AC36" s="25" t="s">
        <v>9</v>
      </c>
      <c r="AD36" s="39">
        <v>3052</v>
      </c>
      <c r="AE36" s="25" t="s">
        <v>13</v>
      </c>
      <c r="AF36" s="39">
        <v>3052</v>
      </c>
      <c r="AG36" s="23" t="s">
        <v>149</v>
      </c>
      <c r="AH36" s="18"/>
      <c r="AI36" s="18"/>
      <c r="AJ36" s="18"/>
      <c r="AK36" s="18"/>
      <c r="AL36" s="26">
        <v>43059</v>
      </c>
      <c r="AM36" s="19" t="s">
        <v>145</v>
      </c>
      <c r="AN36" s="22">
        <v>2017</v>
      </c>
      <c r="AO36" s="26">
        <v>43059</v>
      </c>
      <c r="AP36" s="37" t="s">
        <v>153</v>
      </c>
      <c r="AS36" s="32"/>
    </row>
    <row r="37" spans="1:45" s="22" customFormat="1" ht="89.25">
      <c r="A37" s="23" t="s">
        <v>249</v>
      </c>
      <c r="B37" s="19" t="s">
        <v>1</v>
      </c>
      <c r="C37" s="3">
        <v>2017</v>
      </c>
      <c r="D37" s="3" t="s">
        <v>250</v>
      </c>
      <c r="E37" s="44">
        <v>3051</v>
      </c>
      <c r="F37" s="23" t="s">
        <v>160</v>
      </c>
      <c r="G37" s="73" t="s">
        <v>323</v>
      </c>
      <c r="H37" s="43" t="s">
        <v>215</v>
      </c>
      <c r="I37" s="44">
        <v>3051</v>
      </c>
      <c r="J37" s="44">
        <v>3051</v>
      </c>
      <c r="K37" s="23" t="s">
        <v>145</v>
      </c>
      <c r="L37" s="23" t="s">
        <v>145</v>
      </c>
      <c r="M37" s="38" t="s">
        <v>183</v>
      </c>
      <c r="N37" s="29">
        <v>43019</v>
      </c>
      <c r="O37" s="52">
        <f>12752+1411.24</f>
        <v>14163.24</v>
      </c>
      <c r="P37" s="52">
        <f>14792.32+1637.03</f>
        <v>16429.35</v>
      </c>
      <c r="S37" s="18" t="s">
        <v>146</v>
      </c>
      <c r="U37" s="23" t="s">
        <v>147</v>
      </c>
      <c r="V37" s="43" t="s">
        <v>215</v>
      </c>
      <c r="Z37" s="73" t="s">
        <v>323</v>
      </c>
      <c r="AB37" s="23" t="s">
        <v>148</v>
      </c>
      <c r="AC37" s="25" t="s">
        <v>9</v>
      </c>
      <c r="AD37" s="44">
        <v>3051</v>
      </c>
      <c r="AE37" s="25" t="s">
        <v>13</v>
      </c>
      <c r="AF37" s="44">
        <v>3051</v>
      </c>
      <c r="AG37" s="23" t="s">
        <v>149</v>
      </c>
      <c r="AH37" s="18"/>
      <c r="AI37" s="18"/>
      <c r="AJ37" s="18"/>
      <c r="AK37" s="18"/>
      <c r="AL37" s="26">
        <v>43059</v>
      </c>
      <c r="AM37" s="19" t="s">
        <v>145</v>
      </c>
      <c r="AN37" s="22">
        <v>2017</v>
      </c>
      <c r="AO37" s="26">
        <v>43059</v>
      </c>
      <c r="AP37" s="37" t="s">
        <v>153</v>
      </c>
      <c r="AS37" s="32"/>
    </row>
    <row r="38" spans="1:45" s="22" customFormat="1" ht="51">
      <c r="A38" s="23" t="s">
        <v>249</v>
      </c>
      <c r="B38" s="19" t="s">
        <v>1</v>
      </c>
      <c r="C38" s="3">
        <v>2017</v>
      </c>
      <c r="D38" s="3" t="s">
        <v>250</v>
      </c>
      <c r="E38" s="39">
        <v>3038</v>
      </c>
      <c r="F38" s="23" t="s">
        <v>160</v>
      </c>
      <c r="G38" s="73" t="s">
        <v>323</v>
      </c>
      <c r="H38" s="40" t="s">
        <v>216</v>
      </c>
      <c r="I38" s="39">
        <v>3038</v>
      </c>
      <c r="J38" s="39">
        <v>3038</v>
      </c>
      <c r="K38" s="23" t="s">
        <v>145</v>
      </c>
      <c r="L38" s="23" t="s">
        <v>145</v>
      </c>
      <c r="M38" s="38">
        <v>2462</v>
      </c>
      <c r="N38" s="29">
        <v>43019</v>
      </c>
      <c r="O38" s="52">
        <v>3980</v>
      </c>
      <c r="P38" s="56">
        <v>4616.8</v>
      </c>
      <c r="S38" s="18" t="s">
        <v>146</v>
      </c>
      <c r="U38" s="23" t="s">
        <v>147</v>
      </c>
      <c r="V38" s="40" t="s">
        <v>216</v>
      </c>
      <c r="Z38" s="73" t="s">
        <v>323</v>
      </c>
      <c r="AB38" s="23" t="s">
        <v>148</v>
      </c>
      <c r="AC38" s="25" t="s">
        <v>9</v>
      </c>
      <c r="AD38" s="39">
        <v>3038</v>
      </c>
      <c r="AE38" s="25" t="s">
        <v>13</v>
      </c>
      <c r="AF38" s="39">
        <v>3038</v>
      </c>
      <c r="AG38" s="23" t="s">
        <v>149</v>
      </c>
      <c r="AH38" s="18"/>
      <c r="AI38" s="18"/>
      <c r="AJ38" s="18"/>
      <c r="AK38" s="18"/>
      <c r="AL38" s="26">
        <v>43059</v>
      </c>
      <c r="AM38" s="19" t="s">
        <v>145</v>
      </c>
      <c r="AN38" s="22">
        <v>2017</v>
      </c>
      <c r="AO38" s="26">
        <v>43059</v>
      </c>
      <c r="AP38" s="37" t="s">
        <v>153</v>
      </c>
      <c r="AS38" s="32"/>
    </row>
    <row r="39" spans="1:45" s="22" customFormat="1" ht="51">
      <c r="A39" s="23" t="s">
        <v>249</v>
      </c>
      <c r="B39" s="19" t="s">
        <v>4</v>
      </c>
      <c r="C39" s="3">
        <v>2017</v>
      </c>
      <c r="D39" s="3" t="s">
        <v>250</v>
      </c>
      <c r="E39" s="39">
        <v>3053</v>
      </c>
      <c r="F39" s="23" t="s">
        <v>160</v>
      </c>
      <c r="G39" s="73" t="s">
        <v>323</v>
      </c>
      <c r="H39" s="40" t="s">
        <v>217</v>
      </c>
      <c r="I39" s="39">
        <v>3053</v>
      </c>
      <c r="J39" s="39">
        <v>3053</v>
      </c>
      <c r="K39" s="44" t="s">
        <v>163</v>
      </c>
      <c r="L39" s="23" t="s">
        <v>145</v>
      </c>
      <c r="M39" s="38">
        <v>2463</v>
      </c>
      <c r="N39" s="29">
        <v>43019</v>
      </c>
      <c r="O39" s="52">
        <v>4094.83</v>
      </c>
      <c r="P39" s="56">
        <v>4750</v>
      </c>
      <c r="S39" s="18" t="s">
        <v>146</v>
      </c>
      <c r="U39" s="23" t="s">
        <v>147</v>
      </c>
      <c r="V39" s="40" t="s">
        <v>217</v>
      </c>
      <c r="Z39" s="73" t="s">
        <v>323</v>
      </c>
      <c r="AB39" s="23" t="s">
        <v>148</v>
      </c>
      <c r="AC39" s="25" t="s">
        <v>9</v>
      </c>
      <c r="AD39" s="39">
        <v>3053</v>
      </c>
      <c r="AE39" s="25" t="s">
        <v>13</v>
      </c>
      <c r="AF39" s="39">
        <v>3053</v>
      </c>
      <c r="AG39" s="23" t="s">
        <v>149</v>
      </c>
      <c r="AH39" s="18"/>
      <c r="AI39" s="18"/>
      <c r="AJ39" s="18"/>
      <c r="AK39" s="18"/>
      <c r="AL39" s="26">
        <v>43059</v>
      </c>
      <c r="AM39" s="19" t="s">
        <v>145</v>
      </c>
      <c r="AN39" s="22">
        <v>2017</v>
      </c>
      <c r="AO39" s="26">
        <v>43059</v>
      </c>
      <c r="AP39" s="37" t="s">
        <v>153</v>
      </c>
      <c r="AS39" s="32"/>
    </row>
    <row r="40" spans="1:45" s="22" customFormat="1" ht="51">
      <c r="A40" s="23" t="s">
        <v>249</v>
      </c>
      <c r="B40" s="19" t="s">
        <v>1</v>
      </c>
      <c r="C40" s="3">
        <v>2017</v>
      </c>
      <c r="D40" s="3" t="s">
        <v>250</v>
      </c>
      <c r="E40" s="39">
        <v>3039</v>
      </c>
      <c r="F40" s="23" t="s">
        <v>160</v>
      </c>
      <c r="G40" s="73" t="s">
        <v>323</v>
      </c>
      <c r="H40" s="40" t="s">
        <v>252</v>
      </c>
      <c r="I40" s="39">
        <v>3039</v>
      </c>
      <c r="J40" s="39">
        <v>3039</v>
      </c>
      <c r="K40" s="23" t="s">
        <v>145</v>
      </c>
      <c r="L40" s="23" t="s">
        <v>145</v>
      </c>
      <c r="M40" s="38" t="s">
        <v>184</v>
      </c>
      <c r="N40" s="29">
        <v>43020</v>
      </c>
      <c r="O40" s="52">
        <f>1185+13888.6</f>
        <v>15073.6</v>
      </c>
      <c r="P40" s="56">
        <f>1374.6+16110.78</f>
        <v>17485.38</v>
      </c>
      <c r="S40" s="18" t="s">
        <v>146</v>
      </c>
      <c r="U40" s="23" t="s">
        <v>147</v>
      </c>
      <c r="V40" s="40" t="s">
        <v>252</v>
      </c>
      <c r="Z40" s="73" t="s">
        <v>323</v>
      </c>
      <c r="AB40" s="23" t="s">
        <v>148</v>
      </c>
      <c r="AC40" s="25" t="s">
        <v>9</v>
      </c>
      <c r="AD40" s="39">
        <v>3039</v>
      </c>
      <c r="AE40" s="25" t="s">
        <v>13</v>
      </c>
      <c r="AF40" s="39">
        <v>3039</v>
      </c>
      <c r="AG40" s="23" t="s">
        <v>149</v>
      </c>
      <c r="AH40" s="18"/>
      <c r="AI40" s="18"/>
      <c r="AJ40" s="18"/>
      <c r="AK40" s="18"/>
      <c r="AL40" s="26">
        <v>43059</v>
      </c>
      <c r="AM40" s="19" t="s">
        <v>145</v>
      </c>
      <c r="AN40" s="22">
        <v>2017</v>
      </c>
      <c r="AO40" s="26">
        <v>43059</v>
      </c>
      <c r="AP40" s="37" t="s">
        <v>153</v>
      </c>
      <c r="AS40" s="32"/>
    </row>
    <row r="41" spans="1:45" s="22" customFormat="1" ht="51">
      <c r="A41" s="23" t="s">
        <v>249</v>
      </c>
      <c r="B41" s="19" t="s">
        <v>1</v>
      </c>
      <c r="C41" s="3">
        <v>2017</v>
      </c>
      <c r="D41" s="3" t="s">
        <v>250</v>
      </c>
      <c r="E41" s="39">
        <v>3047</v>
      </c>
      <c r="F41" s="23" t="s">
        <v>160</v>
      </c>
      <c r="G41" s="73" t="s">
        <v>323</v>
      </c>
      <c r="H41" s="40" t="s">
        <v>218</v>
      </c>
      <c r="I41" s="39">
        <v>3047</v>
      </c>
      <c r="J41" s="39">
        <v>3047</v>
      </c>
      <c r="K41" s="23" t="s">
        <v>145</v>
      </c>
      <c r="L41" s="23" t="s">
        <v>145</v>
      </c>
      <c r="M41" s="38">
        <v>2466</v>
      </c>
      <c r="N41" s="29">
        <v>43020</v>
      </c>
      <c r="O41" s="52">
        <v>29156</v>
      </c>
      <c r="P41" s="56">
        <v>33820.96</v>
      </c>
      <c r="S41" s="18" t="s">
        <v>146</v>
      </c>
      <c r="U41" s="23" t="s">
        <v>147</v>
      </c>
      <c r="V41" s="40" t="s">
        <v>218</v>
      </c>
      <c r="Z41" s="73" t="s">
        <v>323</v>
      </c>
      <c r="AB41" s="23" t="s">
        <v>148</v>
      </c>
      <c r="AC41" s="25" t="s">
        <v>9</v>
      </c>
      <c r="AD41" s="39">
        <v>3047</v>
      </c>
      <c r="AE41" s="25" t="s">
        <v>13</v>
      </c>
      <c r="AF41" s="39">
        <v>3047</v>
      </c>
      <c r="AG41" s="23" t="s">
        <v>149</v>
      </c>
      <c r="AH41" s="18"/>
      <c r="AI41" s="18"/>
      <c r="AJ41" s="18"/>
      <c r="AK41" s="18"/>
      <c r="AL41" s="26">
        <v>43059</v>
      </c>
      <c r="AM41" s="19" t="s">
        <v>145</v>
      </c>
      <c r="AN41" s="22">
        <v>2017</v>
      </c>
      <c r="AO41" s="26">
        <v>43059</v>
      </c>
      <c r="AP41" s="37" t="s">
        <v>153</v>
      </c>
      <c r="AS41" s="32"/>
    </row>
    <row r="42" spans="1:45" s="22" customFormat="1" ht="51">
      <c r="A42" s="23" t="s">
        <v>249</v>
      </c>
      <c r="B42" s="19" t="s">
        <v>4</v>
      </c>
      <c r="C42" s="3">
        <v>2017</v>
      </c>
      <c r="D42" s="3" t="s">
        <v>250</v>
      </c>
      <c r="E42" s="39">
        <v>3056</v>
      </c>
      <c r="F42" s="23" t="s">
        <v>160</v>
      </c>
      <c r="G42" s="73" t="s">
        <v>323</v>
      </c>
      <c r="H42" s="40" t="s">
        <v>219</v>
      </c>
      <c r="I42" s="39">
        <v>3056</v>
      </c>
      <c r="J42" s="39">
        <v>3056</v>
      </c>
      <c r="K42" s="44" t="s">
        <v>163</v>
      </c>
      <c r="L42" s="23" t="s">
        <v>145</v>
      </c>
      <c r="M42" s="38">
        <v>2467</v>
      </c>
      <c r="N42" s="29">
        <v>43021</v>
      </c>
      <c r="O42" s="52">
        <v>20979.02</v>
      </c>
      <c r="P42" s="56">
        <v>24335.66</v>
      </c>
      <c r="S42" s="18" t="s">
        <v>146</v>
      </c>
      <c r="U42" s="23" t="s">
        <v>147</v>
      </c>
      <c r="V42" s="40" t="s">
        <v>219</v>
      </c>
      <c r="Z42" s="73" t="s">
        <v>323</v>
      </c>
      <c r="AB42" s="23" t="s">
        <v>148</v>
      </c>
      <c r="AC42" s="25" t="s">
        <v>9</v>
      </c>
      <c r="AD42" s="39">
        <v>3056</v>
      </c>
      <c r="AE42" s="25" t="s">
        <v>13</v>
      </c>
      <c r="AF42" s="39">
        <v>3056</v>
      </c>
      <c r="AG42" s="23" t="s">
        <v>149</v>
      </c>
      <c r="AH42" s="18"/>
      <c r="AI42" s="18"/>
      <c r="AJ42" s="18"/>
      <c r="AK42" s="18"/>
      <c r="AL42" s="26">
        <v>43059</v>
      </c>
      <c r="AM42" s="19" t="s">
        <v>145</v>
      </c>
      <c r="AN42" s="22">
        <v>2017</v>
      </c>
      <c r="AO42" s="26">
        <v>43059</v>
      </c>
      <c r="AP42" s="37" t="s">
        <v>153</v>
      </c>
      <c r="AS42" s="32"/>
    </row>
    <row r="43" spans="1:45" s="22" customFormat="1" ht="76.5">
      <c r="A43" s="23" t="s">
        <v>249</v>
      </c>
      <c r="B43" s="19" t="s">
        <v>1</v>
      </c>
      <c r="C43" s="3">
        <v>2017</v>
      </c>
      <c r="D43" s="3" t="s">
        <v>250</v>
      </c>
      <c r="E43" s="39">
        <v>3061</v>
      </c>
      <c r="F43" s="23" t="s">
        <v>160</v>
      </c>
      <c r="G43" s="73" t="s">
        <v>323</v>
      </c>
      <c r="H43" s="40" t="s">
        <v>220</v>
      </c>
      <c r="I43" s="39">
        <v>3061</v>
      </c>
      <c r="J43" s="39">
        <v>3061</v>
      </c>
      <c r="K43" s="28" t="s">
        <v>254</v>
      </c>
      <c r="L43" s="23" t="s">
        <v>145</v>
      </c>
      <c r="M43" s="38">
        <v>2468</v>
      </c>
      <c r="N43" s="29">
        <v>43025</v>
      </c>
      <c r="O43" s="52">
        <v>18016</v>
      </c>
      <c r="P43" s="56">
        <v>20898.56</v>
      </c>
      <c r="S43" s="18" t="s">
        <v>146</v>
      </c>
      <c r="U43" s="23" t="s">
        <v>147</v>
      </c>
      <c r="V43" s="40" t="s">
        <v>220</v>
      </c>
      <c r="Z43" s="73" t="s">
        <v>323</v>
      </c>
      <c r="AB43" s="23" t="s">
        <v>148</v>
      </c>
      <c r="AC43" s="25" t="s">
        <v>9</v>
      </c>
      <c r="AD43" s="39">
        <v>3061</v>
      </c>
      <c r="AE43" s="25" t="s">
        <v>13</v>
      </c>
      <c r="AF43" s="39">
        <v>3061</v>
      </c>
      <c r="AG43" s="23" t="s">
        <v>149</v>
      </c>
      <c r="AH43" s="18"/>
      <c r="AI43" s="18"/>
      <c r="AJ43" s="18"/>
      <c r="AK43" s="18"/>
      <c r="AL43" s="26">
        <v>43059</v>
      </c>
      <c r="AM43" s="19" t="s">
        <v>145</v>
      </c>
      <c r="AN43" s="22">
        <v>2017</v>
      </c>
      <c r="AO43" s="26">
        <v>43059</v>
      </c>
      <c r="AP43" s="37" t="s">
        <v>153</v>
      </c>
      <c r="AS43" s="32"/>
    </row>
    <row r="44" spans="1:45" s="22" customFormat="1" ht="51">
      <c r="A44" s="23" t="s">
        <v>249</v>
      </c>
      <c r="B44" s="19" t="s">
        <v>1</v>
      </c>
      <c r="C44" s="3">
        <v>2017</v>
      </c>
      <c r="D44" s="3" t="s">
        <v>250</v>
      </c>
      <c r="E44" s="39">
        <v>3074</v>
      </c>
      <c r="F44" s="23" t="s">
        <v>160</v>
      </c>
      <c r="G44" s="73" t="s">
        <v>323</v>
      </c>
      <c r="H44" s="40" t="s">
        <v>221</v>
      </c>
      <c r="I44" s="39">
        <v>3074</v>
      </c>
      <c r="J44" s="39">
        <v>3074</v>
      </c>
      <c r="K44" s="23" t="s">
        <v>145</v>
      </c>
      <c r="L44" s="23" t="s">
        <v>145</v>
      </c>
      <c r="M44" s="38">
        <v>2470</v>
      </c>
      <c r="N44" s="29">
        <v>43025</v>
      </c>
      <c r="O44" s="52">
        <v>3784</v>
      </c>
      <c r="P44" s="56">
        <v>4389.44</v>
      </c>
      <c r="S44" s="18" t="s">
        <v>146</v>
      </c>
      <c r="U44" s="23" t="s">
        <v>147</v>
      </c>
      <c r="V44" s="40" t="s">
        <v>221</v>
      </c>
      <c r="Z44" s="73" t="s">
        <v>323</v>
      </c>
      <c r="AB44" s="23" t="s">
        <v>148</v>
      </c>
      <c r="AC44" s="25" t="s">
        <v>9</v>
      </c>
      <c r="AD44" s="39">
        <v>3074</v>
      </c>
      <c r="AE44" s="25" t="s">
        <v>13</v>
      </c>
      <c r="AF44" s="39">
        <v>3074</v>
      </c>
      <c r="AG44" s="23" t="s">
        <v>149</v>
      </c>
      <c r="AH44" s="18"/>
      <c r="AI44" s="18"/>
      <c r="AJ44" s="18"/>
      <c r="AK44" s="18"/>
      <c r="AL44" s="26">
        <v>43059</v>
      </c>
      <c r="AM44" s="19" t="s">
        <v>145</v>
      </c>
      <c r="AN44" s="22">
        <v>2017</v>
      </c>
      <c r="AO44" s="26">
        <v>43059</v>
      </c>
      <c r="AP44" s="37" t="s">
        <v>153</v>
      </c>
      <c r="AS44" s="32"/>
    </row>
    <row r="45" spans="1:45" s="22" customFormat="1" ht="76.5">
      <c r="A45" s="23" t="s">
        <v>249</v>
      </c>
      <c r="B45" s="19" t="s">
        <v>1</v>
      </c>
      <c r="C45" s="3">
        <v>2017</v>
      </c>
      <c r="D45" s="3" t="s">
        <v>250</v>
      </c>
      <c r="E45" s="39">
        <v>3060</v>
      </c>
      <c r="F45" s="23" t="s">
        <v>160</v>
      </c>
      <c r="G45" s="73" t="s">
        <v>323</v>
      </c>
      <c r="H45" s="40" t="s">
        <v>222</v>
      </c>
      <c r="I45" s="39">
        <v>3060</v>
      </c>
      <c r="J45" s="39">
        <v>3060</v>
      </c>
      <c r="K45" s="28" t="s">
        <v>254</v>
      </c>
      <c r="L45" s="23" t="s">
        <v>145</v>
      </c>
      <c r="M45" s="38">
        <v>2471</v>
      </c>
      <c r="N45" s="29">
        <v>43025</v>
      </c>
      <c r="O45" s="52">
        <v>36800</v>
      </c>
      <c r="P45" s="56">
        <v>42688</v>
      </c>
      <c r="S45" s="18" t="s">
        <v>146</v>
      </c>
      <c r="U45" s="23" t="s">
        <v>147</v>
      </c>
      <c r="V45" s="40" t="s">
        <v>222</v>
      </c>
      <c r="Z45" s="73" t="s">
        <v>323</v>
      </c>
      <c r="AB45" s="23" t="s">
        <v>148</v>
      </c>
      <c r="AC45" s="25" t="s">
        <v>9</v>
      </c>
      <c r="AD45" s="39">
        <v>3060</v>
      </c>
      <c r="AE45" s="25" t="s">
        <v>13</v>
      </c>
      <c r="AF45" s="39">
        <v>3060</v>
      </c>
      <c r="AG45" s="23" t="s">
        <v>149</v>
      </c>
      <c r="AH45" s="18"/>
      <c r="AI45" s="18"/>
      <c r="AJ45" s="18"/>
      <c r="AK45" s="18"/>
      <c r="AL45" s="26">
        <v>43059</v>
      </c>
      <c r="AM45" s="19" t="s">
        <v>145</v>
      </c>
      <c r="AN45" s="22">
        <v>2017</v>
      </c>
      <c r="AO45" s="26">
        <v>43059</v>
      </c>
      <c r="AP45" s="37" t="s">
        <v>153</v>
      </c>
      <c r="AS45" s="32"/>
    </row>
    <row r="46" spans="1:45" s="22" customFormat="1" ht="51">
      <c r="A46" s="23" t="s">
        <v>249</v>
      </c>
      <c r="B46" s="19" t="s">
        <v>1</v>
      </c>
      <c r="C46" s="3">
        <v>2017</v>
      </c>
      <c r="D46" s="3" t="s">
        <v>250</v>
      </c>
      <c r="E46" s="39">
        <v>3073</v>
      </c>
      <c r="F46" s="23" t="s">
        <v>160</v>
      </c>
      <c r="G46" s="73" t="s">
        <v>323</v>
      </c>
      <c r="H46" s="40" t="s">
        <v>223</v>
      </c>
      <c r="I46" s="39">
        <v>3073</v>
      </c>
      <c r="J46" s="39">
        <v>3073</v>
      </c>
      <c r="K46" s="23" t="s">
        <v>145</v>
      </c>
      <c r="L46" s="23" t="s">
        <v>145</v>
      </c>
      <c r="M46" s="38">
        <v>2473</v>
      </c>
      <c r="N46" s="29">
        <v>43026</v>
      </c>
      <c r="O46" s="52">
        <v>1733.41</v>
      </c>
      <c r="P46" s="56">
        <v>2010.76</v>
      </c>
      <c r="S46" s="18" t="s">
        <v>146</v>
      </c>
      <c r="U46" s="23" t="s">
        <v>147</v>
      </c>
      <c r="V46" s="40" t="s">
        <v>223</v>
      </c>
      <c r="Z46" s="73" t="s">
        <v>323</v>
      </c>
      <c r="AB46" s="23" t="s">
        <v>148</v>
      </c>
      <c r="AC46" s="25" t="s">
        <v>9</v>
      </c>
      <c r="AD46" s="39">
        <v>3073</v>
      </c>
      <c r="AE46" s="25" t="s">
        <v>13</v>
      </c>
      <c r="AF46" s="39">
        <v>3073</v>
      </c>
      <c r="AG46" s="23" t="s">
        <v>149</v>
      </c>
      <c r="AH46" s="18"/>
      <c r="AI46" s="18"/>
      <c r="AJ46" s="18"/>
      <c r="AK46" s="18"/>
      <c r="AL46" s="26">
        <v>43059</v>
      </c>
      <c r="AM46" s="19" t="s">
        <v>145</v>
      </c>
      <c r="AN46" s="22">
        <v>2017</v>
      </c>
      <c r="AO46" s="26">
        <v>43059</v>
      </c>
      <c r="AP46" s="37" t="s">
        <v>153</v>
      </c>
      <c r="AS46" s="32"/>
    </row>
    <row r="47" spans="1:45" s="22" customFormat="1" ht="51">
      <c r="A47" s="23" t="s">
        <v>249</v>
      </c>
      <c r="B47" s="19" t="s">
        <v>1</v>
      </c>
      <c r="C47" s="3">
        <v>2017</v>
      </c>
      <c r="D47" s="3" t="s">
        <v>250</v>
      </c>
      <c r="E47" s="39">
        <v>3068</v>
      </c>
      <c r="F47" s="23" t="s">
        <v>160</v>
      </c>
      <c r="G47" s="73" t="s">
        <v>323</v>
      </c>
      <c r="H47" s="40" t="s">
        <v>224</v>
      </c>
      <c r="I47" s="39">
        <v>3068</v>
      </c>
      <c r="J47" s="39">
        <v>3068</v>
      </c>
      <c r="K47" s="23" t="s">
        <v>145</v>
      </c>
      <c r="L47" s="23" t="s">
        <v>145</v>
      </c>
      <c r="M47" s="38">
        <v>2474</v>
      </c>
      <c r="N47" s="29">
        <v>43026</v>
      </c>
      <c r="O47" s="52">
        <v>9345.5</v>
      </c>
      <c r="P47" s="56">
        <v>10840.78</v>
      </c>
      <c r="S47" s="18" t="s">
        <v>146</v>
      </c>
      <c r="U47" s="23" t="s">
        <v>147</v>
      </c>
      <c r="V47" s="40" t="s">
        <v>224</v>
      </c>
      <c r="Z47" s="73" t="s">
        <v>323</v>
      </c>
      <c r="AB47" s="23" t="s">
        <v>148</v>
      </c>
      <c r="AC47" s="25" t="s">
        <v>9</v>
      </c>
      <c r="AD47" s="39">
        <v>3068</v>
      </c>
      <c r="AE47" s="25" t="s">
        <v>13</v>
      </c>
      <c r="AF47" s="39">
        <v>3068</v>
      </c>
      <c r="AG47" s="23" t="s">
        <v>149</v>
      </c>
      <c r="AH47" s="18"/>
      <c r="AI47" s="18"/>
      <c r="AJ47" s="18"/>
      <c r="AK47" s="18"/>
      <c r="AL47" s="26">
        <v>43059</v>
      </c>
      <c r="AM47" s="19" t="s">
        <v>145</v>
      </c>
      <c r="AN47" s="22">
        <v>2017</v>
      </c>
      <c r="AO47" s="26">
        <v>43059</v>
      </c>
      <c r="AP47" s="37" t="s">
        <v>153</v>
      </c>
      <c r="AS47" s="32"/>
    </row>
    <row r="48" spans="1:45" s="22" customFormat="1" ht="51">
      <c r="A48" s="23" t="s">
        <v>249</v>
      </c>
      <c r="B48" s="19" t="s">
        <v>1</v>
      </c>
      <c r="C48" s="3">
        <v>2017</v>
      </c>
      <c r="D48" s="3" t="s">
        <v>250</v>
      </c>
      <c r="E48" s="39">
        <v>3080</v>
      </c>
      <c r="F48" s="23" t="s">
        <v>160</v>
      </c>
      <c r="G48" s="73" t="s">
        <v>323</v>
      </c>
      <c r="H48" s="40" t="s">
        <v>225</v>
      </c>
      <c r="I48" s="39">
        <v>3080</v>
      </c>
      <c r="J48" s="39">
        <v>3080</v>
      </c>
      <c r="K48" s="23" t="s">
        <v>145</v>
      </c>
      <c r="L48" s="23" t="s">
        <v>145</v>
      </c>
      <c r="M48" s="38">
        <v>2475</v>
      </c>
      <c r="N48" s="29">
        <v>43026</v>
      </c>
      <c r="O48" s="52">
        <v>3784</v>
      </c>
      <c r="P48" s="56">
        <v>4389.44</v>
      </c>
      <c r="S48" s="18" t="s">
        <v>146</v>
      </c>
      <c r="U48" s="23" t="s">
        <v>147</v>
      </c>
      <c r="V48" s="40" t="s">
        <v>225</v>
      </c>
      <c r="Z48" s="73" t="s">
        <v>323</v>
      </c>
      <c r="AB48" s="23" t="s">
        <v>148</v>
      </c>
      <c r="AC48" s="25" t="s">
        <v>9</v>
      </c>
      <c r="AD48" s="39">
        <v>3080</v>
      </c>
      <c r="AE48" s="25" t="s">
        <v>13</v>
      </c>
      <c r="AF48" s="39">
        <v>3080</v>
      </c>
      <c r="AG48" s="23" t="s">
        <v>149</v>
      </c>
      <c r="AH48" s="18"/>
      <c r="AI48" s="18"/>
      <c r="AJ48" s="18"/>
      <c r="AK48" s="18"/>
      <c r="AL48" s="26">
        <v>43059</v>
      </c>
      <c r="AM48" s="19" t="s">
        <v>145</v>
      </c>
      <c r="AN48" s="22">
        <v>2017</v>
      </c>
      <c r="AO48" s="26">
        <v>43059</v>
      </c>
      <c r="AP48" s="37" t="s">
        <v>153</v>
      </c>
      <c r="AS48" s="32"/>
    </row>
    <row r="49" spans="1:45" s="22" customFormat="1" ht="51">
      <c r="A49" s="23" t="s">
        <v>249</v>
      </c>
      <c r="B49" s="19" t="s">
        <v>1</v>
      </c>
      <c r="C49" s="3">
        <v>2017</v>
      </c>
      <c r="D49" s="3" t="s">
        <v>250</v>
      </c>
      <c r="E49" s="39">
        <v>3077</v>
      </c>
      <c r="F49" s="23" t="s">
        <v>160</v>
      </c>
      <c r="G49" s="73" t="s">
        <v>323</v>
      </c>
      <c r="H49" s="40" t="s">
        <v>226</v>
      </c>
      <c r="I49" s="39">
        <v>3077</v>
      </c>
      <c r="J49" s="39">
        <v>3077</v>
      </c>
      <c r="K49" s="23" t="s">
        <v>145</v>
      </c>
      <c r="L49" s="23" t="s">
        <v>145</v>
      </c>
      <c r="M49" s="38">
        <v>2476</v>
      </c>
      <c r="N49" s="29">
        <v>43026</v>
      </c>
      <c r="O49" s="52">
        <v>2793.1</v>
      </c>
      <c r="P49" s="56">
        <v>3240</v>
      </c>
      <c r="S49" s="18" t="s">
        <v>146</v>
      </c>
      <c r="U49" s="23" t="s">
        <v>147</v>
      </c>
      <c r="V49" s="40" t="s">
        <v>226</v>
      </c>
      <c r="Z49" s="73" t="s">
        <v>323</v>
      </c>
      <c r="AB49" s="23" t="s">
        <v>148</v>
      </c>
      <c r="AC49" s="25" t="s">
        <v>9</v>
      </c>
      <c r="AD49" s="39">
        <v>3077</v>
      </c>
      <c r="AE49" s="25" t="s">
        <v>13</v>
      </c>
      <c r="AF49" s="39">
        <v>3077</v>
      </c>
      <c r="AG49" s="23" t="s">
        <v>149</v>
      </c>
      <c r="AH49" s="18"/>
      <c r="AI49" s="18"/>
      <c r="AJ49" s="18"/>
      <c r="AK49" s="18"/>
      <c r="AL49" s="26">
        <v>43059</v>
      </c>
      <c r="AM49" s="19" t="s">
        <v>145</v>
      </c>
      <c r="AN49" s="22">
        <v>2017</v>
      </c>
      <c r="AO49" s="26">
        <v>43059</v>
      </c>
      <c r="AP49" s="37" t="s">
        <v>153</v>
      </c>
      <c r="AS49" s="32"/>
    </row>
    <row r="50" spans="1:45" s="22" customFormat="1" ht="51">
      <c r="A50" s="23" t="s">
        <v>249</v>
      </c>
      <c r="B50" s="19" t="s">
        <v>1</v>
      </c>
      <c r="C50" s="3">
        <v>2017</v>
      </c>
      <c r="D50" s="3" t="s">
        <v>250</v>
      </c>
      <c r="E50" s="39">
        <v>3065</v>
      </c>
      <c r="F50" s="23" t="s">
        <v>160</v>
      </c>
      <c r="G50" s="73" t="s">
        <v>323</v>
      </c>
      <c r="H50" s="40" t="s">
        <v>227</v>
      </c>
      <c r="I50" s="39">
        <v>3065</v>
      </c>
      <c r="J50" s="39">
        <v>3065</v>
      </c>
      <c r="K50" s="23" t="s">
        <v>145</v>
      </c>
      <c r="L50" s="23" t="s">
        <v>145</v>
      </c>
      <c r="M50" s="38">
        <v>2477</v>
      </c>
      <c r="N50" s="29">
        <v>43027</v>
      </c>
      <c r="O50" s="52">
        <v>26750</v>
      </c>
      <c r="P50" s="56">
        <v>31030</v>
      </c>
      <c r="S50" s="18" t="s">
        <v>146</v>
      </c>
      <c r="U50" s="23" t="s">
        <v>147</v>
      </c>
      <c r="V50" s="40" t="s">
        <v>227</v>
      </c>
      <c r="Z50" s="73" t="s">
        <v>323</v>
      </c>
      <c r="AB50" s="23" t="s">
        <v>148</v>
      </c>
      <c r="AC50" s="25" t="s">
        <v>9</v>
      </c>
      <c r="AD50" s="39">
        <v>3065</v>
      </c>
      <c r="AE50" s="25" t="s">
        <v>13</v>
      </c>
      <c r="AF50" s="39">
        <v>3065</v>
      </c>
      <c r="AG50" s="23" t="s">
        <v>149</v>
      </c>
      <c r="AH50" s="18"/>
      <c r="AI50" s="18"/>
      <c r="AJ50" s="18"/>
      <c r="AK50" s="18"/>
      <c r="AL50" s="26">
        <v>43059</v>
      </c>
      <c r="AM50" s="19" t="s">
        <v>145</v>
      </c>
      <c r="AN50" s="22">
        <v>2017</v>
      </c>
      <c r="AO50" s="26">
        <v>43059</v>
      </c>
      <c r="AP50" s="37" t="s">
        <v>153</v>
      </c>
      <c r="AS50" s="32"/>
    </row>
    <row r="51" spans="1:45" s="22" customFormat="1" ht="102">
      <c r="A51" s="23" t="s">
        <v>249</v>
      </c>
      <c r="B51" s="19" t="s">
        <v>4</v>
      </c>
      <c r="C51" s="3">
        <v>2017</v>
      </c>
      <c r="D51" s="3" t="s">
        <v>250</v>
      </c>
      <c r="E51" s="39">
        <v>3059</v>
      </c>
      <c r="F51" s="23" t="s">
        <v>160</v>
      </c>
      <c r="G51" s="73" t="s">
        <v>323</v>
      </c>
      <c r="H51" s="40" t="s">
        <v>228</v>
      </c>
      <c r="I51" s="39">
        <v>3059</v>
      </c>
      <c r="J51" s="39">
        <v>3059</v>
      </c>
      <c r="K51" s="28" t="s">
        <v>254</v>
      </c>
      <c r="L51" s="23" t="s">
        <v>145</v>
      </c>
      <c r="M51" s="38">
        <v>2478</v>
      </c>
      <c r="N51" s="29">
        <v>43027</v>
      </c>
      <c r="O51" s="52">
        <v>3850</v>
      </c>
      <c r="P51" s="56">
        <v>4466</v>
      </c>
      <c r="S51" s="18" t="s">
        <v>146</v>
      </c>
      <c r="U51" s="23" t="s">
        <v>147</v>
      </c>
      <c r="V51" s="40" t="s">
        <v>228</v>
      </c>
      <c r="Z51" s="73" t="s">
        <v>323</v>
      </c>
      <c r="AB51" s="23" t="s">
        <v>148</v>
      </c>
      <c r="AC51" s="25" t="s">
        <v>9</v>
      </c>
      <c r="AD51" s="39">
        <v>3059</v>
      </c>
      <c r="AE51" s="25" t="s">
        <v>13</v>
      </c>
      <c r="AF51" s="39">
        <v>3059</v>
      </c>
      <c r="AG51" s="23" t="s">
        <v>149</v>
      </c>
      <c r="AH51" s="18"/>
      <c r="AI51" s="18"/>
      <c r="AJ51" s="18"/>
      <c r="AK51" s="18"/>
      <c r="AL51" s="26">
        <v>43059</v>
      </c>
      <c r="AM51" s="19" t="s">
        <v>145</v>
      </c>
      <c r="AN51" s="22">
        <v>2017</v>
      </c>
      <c r="AO51" s="26">
        <v>43059</v>
      </c>
      <c r="AP51" s="37" t="s">
        <v>153</v>
      </c>
      <c r="AS51" s="32"/>
    </row>
    <row r="52" spans="1:45" s="22" customFormat="1" ht="51">
      <c r="A52" s="23" t="s">
        <v>249</v>
      </c>
      <c r="B52" s="19" t="s">
        <v>1</v>
      </c>
      <c r="C52" s="3">
        <v>2017</v>
      </c>
      <c r="D52" s="3" t="s">
        <v>250</v>
      </c>
      <c r="E52" s="39">
        <v>3075</v>
      </c>
      <c r="F52" s="23" t="s">
        <v>160</v>
      </c>
      <c r="G52" s="73" t="s">
        <v>323</v>
      </c>
      <c r="H52" s="43" t="s">
        <v>327</v>
      </c>
      <c r="I52" s="39">
        <v>3075</v>
      </c>
      <c r="J52" s="39">
        <v>3075</v>
      </c>
      <c r="K52" s="23" t="s">
        <v>145</v>
      </c>
      <c r="L52" s="23" t="s">
        <v>145</v>
      </c>
      <c r="M52" s="38" t="s">
        <v>185</v>
      </c>
      <c r="N52" s="29">
        <v>43027</v>
      </c>
      <c r="O52" s="52">
        <f>3703.5+1003.96</f>
        <v>4707.46</v>
      </c>
      <c r="P52" s="56">
        <f>4296.05+1164.58</f>
        <v>5460.63</v>
      </c>
      <c r="S52" s="18" t="s">
        <v>146</v>
      </c>
      <c r="U52" s="23" t="s">
        <v>147</v>
      </c>
      <c r="V52" s="43" t="s">
        <v>327</v>
      </c>
      <c r="Z52" s="73" t="s">
        <v>323</v>
      </c>
      <c r="AB52" s="23" t="s">
        <v>148</v>
      </c>
      <c r="AC52" s="25" t="s">
        <v>9</v>
      </c>
      <c r="AD52" s="39">
        <v>3075</v>
      </c>
      <c r="AE52" s="25" t="s">
        <v>13</v>
      </c>
      <c r="AF52" s="39">
        <v>3075</v>
      </c>
      <c r="AG52" s="23" t="s">
        <v>149</v>
      </c>
      <c r="AH52" s="18"/>
      <c r="AI52" s="18"/>
      <c r="AJ52" s="18"/>
      <c r="AK52" s="18"/>
      <c r="AL52" s="26">
        <v>43059</v>
      </c>
      <c r="AM52" s="19" t="s">
        <v>145</v>
      </c>
      <c r="AN52" s="22">
        <v>2017</v>
      </c>
      <c r="AO52" s="26">
        <v>43059</v>
      </c>
      <c r="AP52" s="37" t="s">
        <v>153</v>
      </c>
      <c r="AS52" s="32"/>
    </row>
    <row r="53" spans="1:45" s="22" customFormat="1" ht="51">
      <c r="A53" s="23" t="s">
        <v>249</v>
      </c>
      <c r="B53" s="19" t="s">
        <v>1</v>
      </c>
      <c r="C53" s="3">
        <v>2017</v>
      </c>
      <c r="D53" s="3" t="s">
        <v>250</v>
      </c>
      <c r="E53" s="39">
        <v>3064</v>
      </c>
      <c r="F53" s="23" t="s">
        <v>160</v>
      </c>
      <c r="G53" s="73" t="s">
        <v>323</v>
      </c>
      <c r="H53" s="40" t="s">
        <v>326</v>
      </c>
      <c r="I53" s="39">
        <v>3064</v>
      </c>
      <c r="J53" s="39">
        <v>3064</v>
      </c>
      <c r="K53" s="23" t="s">
        <v>145</v>
      </c>
      <c r="L53" s="23" t="s">
        <v>145</v>
      </c>
      <c r="M53" s="38">
        <v>2481</v>
      </c>
      <c r="N53" s="29">
        <v>43028</v>
      </c>
      <c r="O53" s="52">
        <v>15874.26</v>
      </c>
      <c r="P53" s="56">
        <v>18414.14</v>
      </c>
      <c r="S53" s="18" t="s">
        <v>146</v>
      </c>
      <c r="U53" s="23" t="s">
        <v>147</v>
      </c>
      <c r="V53" s="40" t="s">
        <v>326</v>
      </c>
      <c r="Z53" s="73" t="s">
        <v>323</v>
      </c>
      <c r="AB53" s="23" t="s">
        <v>148</v>
      </c>
      <c r="AC53" s="25" t="s">
        <v>9</v>
      </c>
      <c r="AD53" s="39">
        <v>3064</v>
      </c>
      <c r="AE53" s="25" t="s">
        <v>13</v>
      </c>
      <c r="AF53" s="39">
        <v>3064</v>
      </c>
      <c r="AG53" s="23" t="s">
        <v>149</v>
      </c>
      <c r="AH53" s="18"/>
      <c r="AI53" s="18"/>
      <c r="AJ53" s="18"/>
      <c r="AK53" s="18"/>
      <c r="AL53" s="26">
        <v>43059</v>
      </c>
      <c r="AM53" s="19" t="s">
        <v>145</v>
      </c>
      <c r="AN53" s="22">
        <v>2017</v>
      </c>
      <c r="AO53" s="26">
        <v>43059</v>
      </c>
      <c r="AP53" s="37" t="s">
        <v>153</v>
      </c>
      <c r="AS53" s="32"/>
    </row>
    <row r="54" spans="1:45" s="22" customFormat="1" ht="63.75">
      <c r="A54" s="23" t="s">
        <v>249</v>
      </c>
      <c r="B54" s="19" t="s">
        <v>1</v>
      </c>
      <c r="C54" s="3">
        <v>2017</v>
      </c>
      <c r="D54" s="3" t="s">
        <v>250</v>
      </c>
      <c r="E54" s="39">
        <v>3088</v>
      </c>
      <c r="F54" s="23" t="s">
        <v>160</v>
      </c>
      <c r="G54" s="73" t="s">
        <v>323</v>
      </c>
      <c r="H54" s="40" t="s">
        <v>229</v>
      </c>
      <c r="I54" s="39">
        <v>3088</v>
      </c>
      <c r="J54" s="39">
        <v>3088</v>
      </c>
      <c r="K54" s="44" t="s">
        <v>163</v>
      </c>
      <c r="L54" s="23" t="s">
        <v>145</v>
      </c>
      <c r="M54" s="38">
        <v>2482</v>
      </c>
      <c r="N54" s="29">
        <v>43028</v>
      </c>
      <c r="O54" s="52">
        <v>41289</v>
      </c>
      <c r="P54" s="56">
        <v>47895.24</v>
      </c>
      <c r="S54" s="18" t="s">
        <v>146</v>
      </c>
      <c r="U54" s="23" t="s">
        <v>147</v>
      </c>
      <c r="V54" s="40" t="s">
        <v>229</v>
      </c>
      <c r="Z54" s="73" t="s">
        <v>323</v>
      </c>
      <c r="AB54" s="23" t="s">
        <v>148</v>
      </c>
      <c r="AC54" s="25" t="s">
        <v>9</v>
      </c>
      <c r="AD54" s="39">
        <v>3088</v>
      </c>
      <c r="AE54" s="25" t="s">
        <v>13</v>
      </c>
      <c r="AF54" s="39">
        <v>3088</v>
      </c>
      <c r="AG54" s="23" t="s">
        <v>149</v>
      </c>
      <c r="AH54" s="18"/>
      <c r="AI54" s="18"/>
      <c r="AJ54" s="18"/>
      <c r="AK54" s="18"/>
      <c r="AL54" s="26">
        <v>43059</v>
      </c>
      <c r="AM54" s="19" t="s">
        <v>145</v>
      </c>
      <c r="AN54" s="22">
        <v>2017</v>
      </c>
      <c r="AO54" s="26">
        <v>43059</v>
      </c>
      <c r="AP54" s="37" t="s">
        <v>153</v>
      </c>
      <c r="AS54" s="32"/>
    </row>
    <row r="55" spans="1:45" s="22" customFormat="1" ht="51">
      <c r="A55" s="23" t="s">
        <v>249</v>
      </c>
      <c r="B55" s="19" t="s">
        <v>4</v>
      </c>
      <c r="C55" s="3">
        <v>2017</v>
      </c>
      <c r="D55" s="3" t="s">
        <v>250</v>
      </c>
      <c r="E55" s="39">
        <v>3084</v>
      </c>
      <c r="F55" s="23" t="s">
        <v>160</v>
      </c>
      <c r="G55" s="73" t="s">
        <v>323</v>
      </c>
      <c r="H55" s="40" t="s">
        <v>230</v>
      </c>
      <c r="I55" s="39">
        <v>3084</v>
      </c>
      <c r="J55" s="39">
        <v>3084</v>
      </c>
      <c r="K55" s="44" t="s">
        <v>163</v>
      </c>
      <c r="L55" s="23" t="s">
        <v>145</v>
      </c>
      <c r="M55" s="38">
        <v>2483</v>
      </c>
      <c r="N55" s="29">
        <v>43028</v>
      </c>
      <c r="O55" s="52">
        <v>3150</v>
      </c>
      <c r="P55" s="56">
        <v>3654</v>
      </c>
      <c r="S55" s="18" t="s">
        <v>146</v>
      </c>
      <c r="U55" s="23" t="s">
        <v>147</v>
      </c>
      <c r="V55" s="40" t="s">
        <v>230</v>
      </c>
      <c r="Z55" s="73" t="s">
        <v>323</v>
      </c>
      <c r="AB55" s="23" t="s">
        <v>148</v>
      </c>
      <c r="AC55" s="25" t="s">
        <v>9</v>
      </c>
      <c r="AD55" s="39">
        <v>3084</v>
      </c>
      <c r="AE55" s="25" t="s">
        <v>13</v>
      </c>
      <c r="AF55" s="39">
        <v>3084</v>
      </c>
      <c r="AG55" s="23" t="s">
        <v>149</v>
      </c>
      <c r="AH55" s="18"/>
      <c r="AI55" s="18"/>
      <c r="AJ55" s="18"/>
      <c r="AK55" s="18"/>
      <c r="AL55" s="26">
        <v>43059</v>
      </c>
      <c r="AM55" s="19" t="s">
        <v>145</v>
      </c>
      <c r="AN55" s="22">
        <v>2017</v>
      </c>
      <c r="AO55" s="26">
        <v>43059</v>
      </c>
      <c r="AP55" s="37" t="s">
        <v>153</v>
      </c>
      <c r="AS55" s="32"/>
    </row>
    <row r="56" spans="1:45" s="22" customFormat="1" ht="178.5">
      <c r="A56" s="23" t="s">
        <v>249</v>
      </c>
      <c r="B56" s="19" t="s">
        <v>1</v>
      </c>
      <c r="C56" s="3">
        <v>2017</v>
      </c>
      <c r="D56" s="3" t="s">
        <v>250</v>
      </c>
      <c r="E56" s="39">
        <v>3089</v>
      </c>
      <c r="F56" s="23" t="s">
        <v>160</v>
      </c>
      <c r="G56" s="73" t="s">
        <v>323</v>
      </c>
      <c r="H56" s="40" t="s">
        <v>231</v>
      </c>
      <c r="I56" s="39">
        <v>3089</v>
      </c>
      <c r="J56" s="39">
        <v>3089</v>
      </c>
      <c r="K56" s="28" t="s">
        <v>254</v>
      </c>
      <c r="L56" s="23" t="s">
        <v>145</v>
      </c>
      <c r="M56" s="38">
        <v>2484</v>
      </c>
      <c r="N56" s="29">
        <v>43031</v>
      </c>
      <c r="O56" s="52">
        <v>1553.45</v>
      </c>
      <c r="P56" s="56">
        <v>1802</v>
      </c>
      <c r="S56" s="18" t="s">
        <v>146</v>
      </c>
      <c r="U56" s="23" t="s">
        <v>147</v>
      </c>
      <c r="V56" s="40" t="s">
        <v>231</v>
      </c>
      <c r="Z56" s="73" t="s">
        <v>323</v>
      </c>
      <c r="AB56" s="23" t="s">
        <v>148</v>
      </c>
      <c r="AC56" s="25" t="s">
        <v>9</v>
      </c>
      <c r="AD56" s="39">
        <v>3089</v>
      </c>
      <c r="AE56" s="25" t="s">
        <v>13</v>
      </c>
      <c r="AF56" s="39">
        <v>3089</v>
      </c>
      <c r="AG56" s="23" t="s">
        <v>149</v>
      </c>
      <c r="AH56" s="18"/>
      <c r="AI56" s="18"/>
      <c r="AJ56" s="18"/>
      <c r="AK56" s="18"/>
      <c r="AL56" s="26">
        <v>43059</v>
      </c>
      <c r="AM56" s="19" t="s">
        <v>145</v>
      </c>
      <c r="AN56" s="22">
        <v>2017</v>
      </c>
      <c r="AO56" s="26">
        <v>43059</v>
      </c>
      <c r="AP56" s="37" t="s">
        <v>153</v>
      </c>
      <c r="AS56" s="32"/>
    </row>
    <row r="57" spans="1:45" s="22" customFormat="1" ht="51">
      <c r="A57" s="23" t="s">
        <v>249</v>
      </c>
      <c r="B57" s="19" t="s">
        <v>1</v>
      </c>
      <c r="C57" s="3">
        <v>2017</v>
      </c>
      <c r="D57" s="3" t="s">
        <v>250</v>
      </c>
      <c r="E57" s="39">
        <v>3076</v>
      </c>
      <c r="F57" s="23" t="s">
        <v>160</v>
      </c>
      <c r="G57" s="73" t="s">
        <v>323</v>
      </c>
      <c r="H57" s="40" t="s">
        <v>232</v>
      </c>
      <c r="I57" s="39">
        <v>3076</v>
      </c>
      <c r="J57" s="39">
        <v>3076</v>
      </c>
      <c r="K57" s="49" t="s">
        <v>255</v>
      </c>
      <c r="L57" s="23" t="s">
        <v>145</v>
      </c>
      <c r="M57" s="38">
        <v>2485</v>
      </c>
      <c r="N57" s="29">
        <v>43031</v>
      </c>
      <c r="O57" s="52">
        <v>4319.24</v>
      </c>
      <c r="P57" s="56">
        <v>5010.32</v>
      </c>
      <c r="S57" s="18" t="s">
        <v>146</v>
      </c>
      <c r="U57" s="23" t="s">
        <v>147</v>
      </c>
      <c r="V57" s="40" t="s">
        <v>232</v>
      </c>
      <c r="Z57" s="73" t="s">
        <v>323</v>
      </c>
      <c r="AB57" s="23" t="s">
        <v>148</v>
      </c>
      <c r="AC57" s="25" t="s">
        <v>9</v>
      </c>
      <c r="AD57" s="39">
        <v>3076</v>
      </c>
      <c r="AE57" s="25" t="s">
        <v>13</v>
      </c>
      <c r="AF57" s="39">
        <v>3076</v>
      </c>
      <c r="AG57" s="23" t="s">
        <v>149</v>
      </c>
      <c r="AH57" s="18"/>
      <c r="AI57" s="18"/>
      <c r="AJ57" s="18"/>
      <c r="AK57" s="18"/>
      <c r="AL57" s="26">
        <v>43059</v>
      </c>
      <c r="AM57" s="19" t="s">
        <v>145</v>
      </c>
      <c r="AN57" s="22">
        <v>2017</v>
      </c>
      <c r="AO57" s="26">
        <v>43059</v>
      </c>
      <c r="AP57" s="37" t="s">
        <v>153</v>
      </c>
      <c r="AS57" s="32"/>
    </row>
    <row r="58" spans="1:45" s="22" customFormat="1" ht="51">
      <c r="A58" s="23" t="s">
        <v>249</v>
      </c>
      <c r="B58" s="19" t="s">
        <v>1</v>
      </c>
      <c r="C58" s="3">
        <v>2017</v>
      </c>
      <c r="D58" s="3" t="s">
        <v>250</v>
      </c>
      <c r="E58" s="39">
        <v>3085</v>
      </c>
      <c r="F58" s="23" t="s">
        <v>160</v>
      </c>
      <c r="G58" s="73" t="s">
        <v>323</v>
      </c>
      <c r="H58" s="40" t="s">
        <v>233</v>
      </c>
      <c r="I58" s="39">
        <v>3085</v>
      </c>
      <c r="J58" s="39">
        <v>3085</v>
      </c>
      <c r="K58" s="44" t="s">
        <v>163</v>
      </c>
      <c r="L58" s="23" t="s">
        <v>145</v>
      </c>
      <c r="M58" s="38">
        <v>2486</v>
      </c>
      <c r="N58" s="29">
        <v>43031</v>
      </c>
      <c r="O58" s="52">
        <v>2868</v>
      </c>
      <c r="P58" s="56">
        <v>3326.88</v>
      </c>
      <c r="S58" s="18" t="s">
        <v>146</v>
      </c>
      <c r="U58" s="23" t="s">
        <v>147</v>
      </c>
      <c r="V58" s="40" t="s">
        <v>233</v>
      </c>
      <c r="Z58" s="73" t="s">
        <v>323</v>
      </c>
      <c r="AB58" s="23" t="s">
        <v>148</v>
      </c>
      <c r="AC58" s="25" t="s">
        <v>9</v>
      </c>
      <c r="AD58" s="39">
        <v>3085</v>
      </c>
      <c r="AE58" s="25" t="s">
        <v>13</v>
      </c>
      <c r="AF58" s="39">
        <v>3085</v>
      </c>
      <c r="AG58" s="23" t="s">
        <v>149</v>
      </c>
      <c r="AH58" s="18"/>
      <c r="AI58" s="18"/>
      <c r="AJ58" s="18"/>
      <c r="AK58" s="18"/>
      <c r="AL58" s="26">
        <v>43059</v>
      </c>
      <c r="AM58" s="19" t="s">
        <v>145</v>
      </c>
      <c r="AN58" s="22">
        <v>2017</v>
      </c>
      <c r="AO58" s="26">
        <v>43059</v>
      </c>
      <c r="AP58" s="37" t="s">
        <v>153</v>
      </c>
      <c r="AS58" s="32"/>
    </row>
    <row r="59" spans="1:45" s="22" customFormat="1" ht="51">
      <c r="A59" s="23" t="s">
        <v>249</v>
      </c>
      <c r="B59" s="19" t="s">
        <v>4</v>
      </c>
      <c r="C59" s="3">
        <v>2017</v>
      </c>
      <c r="D59" s="3" t="s">
        <v>250</v>
      </c>
      <c r="E59" s="39">
        <v>3093</v>
      </c>
      <c r="F59" s="23" t="s">
        <v>160</v>
      </c>
      <c r="G59" s="73" t="s">
        <v>323</v>
      </c>
      <c r="H59" s="40" t="s">
        <v>234</v>
      </c>
      <c r="I59" s="39">
        <v>3093</v>
      </c>
      <c r="J59" s="39">
        <v>3093</v>
      </c>
      <c r="K59" s="28" t="s">
        <v>254</v>
      </c>
      <c r="L59" s="23" t="s">
        <v>145</v>
      </c>
      <c r="M59" s="38">
        <v>2487</v>
      </c>
      <c r="N59" s="29">
        <v>43032</v>
      </c>
      <c r="O59" s="52">
        <v>1700</v>
      </c>
      <c r="P59" s="56">
        <v>1972</v>
      </c>
      <c r="S59" s="18" t="s">
        <v>146</v>
      </c>
      <c r="U59" s="23" t="s">
        <v>147</v>
      </c>
      <c r="V59" s="40" t="s">
        <v>234</v>
      </c>
      <c r="Z59" s="73" t="s">
        <v>323</v>
      </c>
      <c r="AB59" s="23" t="s">
        <v>148</v>
      </c>
      <c r="AC59" s="25" t="s">
        <v>9</v>
      </c>
      <c r="AD59" s="39">
        <v>3093</v>
      </c>
      <c r="AE59" s="25" t="s">
        <v>13</v>
      </c>
      <c r="AF59" s="39">
        <v>3093</v>
      </c>
      <c r="AG59" s="23" t="s">
        <v>149</v>
      </c>
      <c r="AH59" s="18"/>
      <c r="AI59" s="18"/>
      <c r="AJ59" s="18"/>
      <c r="AK59" s="18"/>
      <c r="AL59" s="26">
        <v>43059</v>
      </c>
      <c r="AM59" s="19" t="s">
        <v>145</v>
      </c>
      <c r="AN59" s="22">
        <v>2017</v>
      </c>
      <c r="AO59" s="26">
        <v>43059</v>
      </c>
      <c r="AP59" s="37" t="s">
        <v>153</v>
      </c>
      <c r="AS59" s="32"/>
    </row>
    <row r="60" spans="1:45" s="22" customFormat="1" ht="51">
      <c r="A60" s="23" t="s">
        <v>249</v>
      </c>
      <c r="B60" s="19" t="s">
        <v>4</v>
      </c>
      <c r="C60" s="3">
        <v>2017</v>
      </c>
      <c r="D60" s="3" t="s">
        <v>250</v>
      </c>
      <c r="E60" s="39">
        <v>3090</v>
      </c>
      <c r="F60" s="23" t="s">
        <v>160</v>
      </c>
      <c r="G60" s="73" t="s">
        <v>323</v>
      </c>
      <c r="H60" s="40" t="s">
        <v>235</v>
      </c>
      <c r="I60" s="39">
        <v>3090</v>
      </c>
      <c r="J60" s="39">
        <v>3090</v>
      </c>
      <c r="K60" s="23" t="s">
        <v>145</v>
      </c>
      <c r="L60" s="23" t="s">
        <v>145</v>
      </c>
      <c r="M60" s="38">
        <v>2488</v>
      </c>
      <c r="N60" s="29">
        <v>43033</v>
      </c>
      <c r="O60" s="52">
        <v>4800</v>
      </c>
      <c r="P60" s="56">
        <v>5568</v>
      </c>
      <c r="S60" s="18" t="s">
        <v>146</v>
      </c>
      <c r="U60" s="23" t="s">
        <v>147</v>
      </c>
      <c r="V60" s="40" t="s">
        <v>235</v>
      </c>
      <c r="Z60" s="73" t="s">
        <v>323</v>
      </c>
      <c r="AB60" s="23" t="s">
        <v>148</v>
      </c>
      <c r="AC60" s="25" t="s">
        <v>9</v>
      </c>
      <c r="AD60" s="39">
        <v>3090</v>
      </c>
      <c r="AE60" s="25" t="s">
        <v>13</v>
      </c>
      <c r="AF60" s="39">
        <v>3090</v>
      </c>
      <c r="AG60" s="23" t="s">
        <v>149</v>
      </c>
      <c r="AH60" s="18"/>
      <c r="AI60" s="18"/>
      <c r="AJ60" s="18"/>
      <c r="AK60" s="18"/>
      <c r="AL60" s="26">
        <v>43059</v>
      </c>
      <c r="AM60" s="19" t="s">
        <v>145</v>
      </c>
      <c r="AN60" s="22">
        <v>2017</v>
      </c>
      <c r="AO60" s="26">
        <v>43059</v>
      </c>
      <c r="AP60" s="37" t="s">
        <v>153</v>
      </c>
      <c r="AS60" s="32"/>
    </row>
    <row r="61" spans="1:44" s="13" customFormat="1" ht="51">
      <c r="A61" s="23" t="s">
        <v>249</v>
      </c>
      <c r="B61" s="19" t="s">
        <v>4</v>
      </c>
      <c r="C61" s="3">
        <v>2017</v>
      </c>
      <c r="D61" s="3" t="s">
        <v>250</v>
      </c>
      <c r="E61" s="39">
        <v>3095</v>
      </c>
      <c r="F61" s="23" t="s">
        <v>160</v>
      </c>
      <c r="G61" s="73" t="s">
        <v>323</v>
      </c>
      <c r="H61" s="40" t="s">
        <v>236</v>
      </c>
      <c r="I61" s="39">
        <v>3095</v>
      </c>
      <c r="J61" s="39">
        <v>3095</v>
      </c>
      <c r="K61" s="44" t="s">
        <v>163</v>
      </c>
      <c r="L61" s="23" t="s">
        <v>145</v>
      </c>
      <c r="M61" s="38">
        <v>2489</v>
      </c>
      <c r="N61" s="29">
        <v>43033</v>
      </c>
      <c r="O61" s="52">
        <v>12000</v>
      </c>
      <c r="P61" s="56">
        <v>13920</v>
      </c>
      <c r="S61" s="18" t="s">
        <v>146</v>
      </c>
      <c r="U61" s="23" t="s">
        <v>147</v>
      </c>
      <c r="V61" s="40" t="s">
        <v>236</v>
      </c>
      <c r="Z61" s="73" t="s">
        <v>323</v>
      </c>
      <c r="AB61" s="23" t="s">
        <v>148</v>
      </c>
      <c r="AC61" s="25" t="s">
        <v>9</v>
      </c>
      <c r="AD61" s="39">
        <v>3095</v>
      </c>
      <c r="AE61" s="25" t="s">
        <v>13</v>
      </c>
      <c r="AF61" s="39">
        <v>3095</v>
      </c>
      <c r="AG61" s="23" t="s">
        <v>149</v>
      </c>
      <c r="AL61" s="26">
        <v>43059</v>
      </c>
      <c r="AM61" s="19" t="s">
        <v>145</v>
      </c>
      <c r="AN61" s="22">
        <v>2017</v>
      </c>
      <c r="AO61" s="26">
        <v>43059</v>
      </c>
      <c r="AP61" s="37" t="s">
        <v>153</v>
      </c>
      <c r="AR61" s="22"/>
    </row>
    <row r="62" spans="1:44" s="13" customFormat="1" ht="140.25">
      <c r="A62" s="23" t="s">
        <v>249</v>
      </c>
      <c r="B62" s="19" t="s">
        <v>1</v>
      </c>
      <c r="C62" s="3">
        <v>2017</v>
      </c>
      <c r="D62" s="3" t="s">
        <v>250</v>
      </c>
      <c r="E62" s="39">
        <v>3094</v>
      </c>
      <c r="F62" s="23" t="s">
        <v>160</v>
      </c>
      <c r="G62" s="73" t="s">
        <v>323</v>
      </c>
      <c r="H62" s="40" t="s">
        <v>237</v>
      </c>
      <c r="I62" s="39">
        <v>3094</v>
      </c>
      <c r="J62" s="39">
        <v>3094</v>
      </c>
      <c r="K62" s="28" t="s">
        <v>254</v>
      </c>
      <c r="L62" s="23" t="s">
        <v>145</v>
      </c>
      <c r="M62" s="38">
        <v>2490</v>
      </c>
      <c r="N62" s="29">
        <v>43033</v>
      </c>
      <c r="O62" s="52">
        <v>2703.26</v>
      </c>
      <c r="P62" s="56">
        <v>3135.78</v>
      </c>
      <c r="S62" s="18" t="s">
        <v>146</v>
      </c>
      <c r="U62" s="23" t="s">
        <v>147</v>
      </c>
      <c r="V62" s="40" t="s">
        <v>237</v>
      </c>
      <c r="Z62" s="73" t="s">
        <v>323</v>
      </c>
      <c r="AB62" s="23" t="s">
        <v>148</v>
      </c>
      <c r="AC62" s="25" t="s">
        <v>9</v>
      </c>
      <c r="AD62" s="39">
        <v>3094</v>
      </c>
      <c r="AE62" s="25" t="s">
        <v>13</v>
      </c>
      <c r="AF62" s="39">
        <v>3094</v>
      </c>
      <c r="AG62" s="23" t="s">
        <v>149</v>
      </c>
      <c r="AL62" s="26">
        <v>43059</v>
      </c>
      <c r="AM62" s="19" t="s">
        <v>145</v>
      </c>
      <c r="AN62" s="22">
        <v>2017</v>
      </c>
      <c r="AO62" s="26">
        <v>43059</v>
      </c>
      <c r="AP62" s="37" t="s">
        <v>153</v>
      </c>
      <c r="AR62" s="22"/>
    </row>
    <row r="63" spans="1:44" s="13" customFormat="1" ht="51">
      <c r="A63" s="23" t="s">
        <v>249</v>
      </c>
      <c r="B63" s="19" t="s">
        <v>1</v>
      </c>
      <c r="C63" s="3">
        <v>2017</v>
      </c>
      <c r="D63" s="3" t="s">
        <v>250</v>
      </c>
      <c r="E63" s="39">
        <v>3049</v>
      </c>
      <c r="F63" s="23" t="s">
        <v>160</v>
      </c>
      <c r="G63" s="73" t="s">
        <v>323</v>
      </c>
      <c r="H63" s="40" t="s">
        <v>238</v>
      </c>
      <c r="I63" s="39">
        <v>3049</v>
      </c>
      <c r="J63" s="39">
        <v>3049</v>
      </c>
      <c r="K63" s="23" t="s">
        <v>145</v>
      </c>
      <c r="L63" s="23" t="s">
        <v>145</v>
      </c>
      <c r="M63" s="38">
        <v>2491</v>
      </c>
      <c r="N63" s="29">
        <v>43034</v>
      </c>
      <c r="O63" s="52">
        <v>41380.6</v>
      </c>
      <c r="P63" s="56">
        <v>48001.5</v>
      </c>
      <c r="S63" s="18" t="s">
        <v>146</v>
      </c>
      <c r="U63" s="23" t="s">
        <v>147</v>
      </c>
      <c r="V63" s="40" t="s">
        <v>238</v>
      </c>
      <c r="Z63" s="73" t="s">
        <v>323</v>
      </c>
      <c r="AB63" s="23" t="s">
        <v>148</v>
      </c>
      <c r="AC63" s="25" t="s">
        <v>9</v>
      </c>
      <c r="AD63" s="39">
        <v>3049</v>
      </c>
      <c r="AE63" s="25" t="s">
        <v>13</v>
      </c>
      <c r="AF63" s="39">
        <v>3049</v>
      </c>
      <c r="AG63" s="23" t="s">
        <v>149</v>
      </c>
      <c r="AL63" s="26">
        <v>43059</v>
      </c>
      <c r="AM63" s="19" t="s">
        <v>145</v>
      </c>
      <c r="AN63" s="22">
        <v>2017</v>
      </c>
      <c r="AO63" s="26">
        <v>43059</v>
      </c>
      <c r="AP63" s="37" t="s">
        <v>153</v>
      </c>
      <c r="AR63" s="22"/>
    </row>
    <row r="64" spans="1:44" s="13" customFormat="1" ht="51">
      <c r="A64" s="23" t="s">
        <v>249</v>
      </c>
      <c r="B64" s="19" t="s">
        <v>4</v>
      </c>
      <c r="C64" s="3">
        <v>2017</v>
      </c>
      <c r="D64" s="3" t="s">
        <v>250</v>
      </c>
      <c r="E64" s="39">
        <v>3103</v>
      </c>
      <c r="F64" s="23" t="s">
        <v>160</v>
      </c>
      <c r="G64" s="73" t="s">
        <v>323</v>
      </c>
      <c r="H64" s="40" t="s">
        <v>239</v>
      </c>
      <c r="I64" s="39">
        <v>3103</v>
      </c>
      <c r="J64" s="39">
        <v>3103</v>
      </c>
      <c r="K64" s="44" t="s">
        <v>163</v>
      </c>
      <c r="L64" s="23" t="s">
        <v>145</v>
      </c>
      <c r="M64" s="38">
        <v>2492</v>
      </c>
      <c r="N64" s="29">
        <v>43034</v>
      </c>
      <c r="O64" s="52">
        <v>7650</v>
      </c>
      <c r="P64" s="56">
        <v>8874</v>
      </c>
      <c r="S64" s="18" t="s">
        <v>146</v>
      </c>
      <c r="U64" s="23" t="s">
        <v>147</v>
      </c>
      <c r="V64" s="40" t="s">
        <v>239</v>
      </c>
      <c r="Z64" s="73" t="s">
        <v>323</v>
      </c>
      <c r="AB64" s="23" t="s">
        <v>148</v>
      </c>
      <c r="AC64" s="25" t="s">
        <v>9</v>
      </c>
      <c r="AD64" s="39">
        <v>3103</v>
      </c>
      <c r="AE64" s="25" t="s">
        <v>13</v>
      </c>
      <c r="AF64" s="39">
        <v>3103</v>
      </c>
      <c r="AG64" s="23" t="s">
        <v>149</v>
      </c>
      <c r="AL64" s="26">
        <v>43059</v>
      </c>
      <c r="AM64" s="19" t="s">
        <v>145</v>
      </c>
      <c r="AN64" s="22">
        <v>2017</v>
      </c>
      <c r="AO64" s="26">
        <v>43059</v>
      </c>
      <c r="AP64" s="37" t="s">
        <v>153</v>
      </c>
      <c r="AR64" s="22"/>
    </row>
    <row r="65" spans="1:44" s="13" customFormat="1" ht="51">
      <c r="A65" s="23" t="s">
        <v>249</v>
      </c>
      <c r="B65" s="19" t="s">
        <v>4</v>
      </c>
      <c r="C65" s="3">
        <v>2017</v>
      </c>
      <c r="D65" s="3" t="s">
        <v>250</v>
      </c>
      <c r="E65" s="39">
        <v>3100</v>
      </c>
      <c r="F65" s="23" t="s">
        <v>160</v>
      </c>
      <c r="G65" s="73" t="s">
        <v>323</v>
      </c>
      <c r="H65" s="40" t="s">
        <v>239</v>
      </c>
      <c r="I65" s="39">
        <v>3100</v>
      </c>
      <c r="J65" s="39">
        <v>3100</v>
      </c>
      <c r="K65" s="44" t="s">
        <v>163</v>
      </c>
      <c r="L65" s="23" t="s">
        <v>145</v>
      </c>
      <c r="M65" s="38">
        <v>2493</v>
      </c>
      <c r="N65" s="29">
        <v>43034</v>
      </c>
      <c r="O65" s="52">
        <v>31080</v>
      </c>
      <c r="P65" s="56">
        <v>36052.8</v>
      </c>
      <c r="S65" s="18" t="s">
        <v>146</v>
      </c>
      <c r="U65" s="23" t="s">
        <v>147</v>
      </c>
      <c r="V65" s="40" t="s">
        <v>239</v>
      </c>
      <c r="Z65" s="73" t="s">
        <v>323</v>
      </c>
      <c r="AB65" s="23" t="s">
        <v>148</v>
      </c>
      <c r="AC65" s="25" t="s">
        <v>9</v>
      </c>
      <c r="AD65" s="39">
        <v>3100</v>
      </c>
      <c r="AE65" s="25" t="s">
        <v>13</v>
      </c>
      <c r="AF65" s="39">
        <v>3100</v>
      </c>
      <c r="AG65" s="23" t="s">
        <v>149</v>
      </c>
      <c r="AL65" s="26">
        <v>43059</v>
      </c>
      <c r="AM65" s="19" t="s">
        <v>145</v>
      </c>
      <c r="AN65" s="22">
        <v>2017</v>
      </c>
      <c r="AO65" s="26">
        <v>43059</v>
      </c>
      <c r="AP65" s="37" t="s">
        <v>153</v>
      </c>
      <c r="AR65" s="22"/>
    </row>
    <row r="66" spans="1:44" s="13" customFormat="1" ht="51">
      <c r="A66" s="23" t="s">
        <v>249</v>
      </c>
      <c r="B66" s="19" t="s">
        <v>4</v>
      </c>
      <c r="C66" s="3">
        <v>2017</v>
      </c>
      <c r="D66" s="3" t="s">
        <v>250</v>
      </c>
      <c r="E66" s="39">
        <v>3101</v>
      </c>
      <c r="F66" s="23" t="s">
        <v>160</v>
      </c>
      <c r="G66" s="73" t="s">
        <v>323</v>
      </c>
      <c r="H66" s="40" t="s">
        <v>239</v>
      </c>
      <c r="I66" s="39">
        <v>3101</v>
      </c>
      <c r="J66" s="39">
        <v>3101</v>
      </c>
      <c r="K66" s="44" t="s">
        <v>163</v>
      </c>
      <c r="L66" s="23" t="s">
        <v>145</v>
      </c>
      <c r="M66" s="38">
        <v>2494</v>
      </c>
      <c r="N66" s="29">
        <v>43034</v>
      </c>
      <c r="O66" s="52">
        <v>10000</v>
      </c>
      <c r="P66" s="56">
        <v>11600</v>
      </c>
      <c r="S66" s="18" t="s">
        <v>146</v>
      </c>
      <c r="U66" s="23" t="s">
        <v>147</v>
      </c>
      <c r="V66" s="40" t="s">
        <v>239</v>
      </c>
      <c r="Z66" s="73" t="s">
        <v>323</v>
      </c>
      <c r="AB66" s="23" t="s">
        <v>148</v>
      </c>
      <c r="AC66" s="25" t="s">
        <v>9</v>
      </c>
      <c r="AD66" s="39">
        <v>3101</v>
      </c>
      <c r="AE66" s="25" t="s">
        <v>13</v>
      </c>
      <c r="AF66" s="39">
        <v>3101</v>
      </c>
      <c r="AG66" s="23" t="s">
        <v>149</v>
      </c>
      <c r="AL66" s="26">
        <v>43059</v>
      </c>
      <c r="AM66" s="19" t="s">
        <v>145</v>
      </c>
      <c r="AN66" s="22">
        <v>2017</v>
      </c>
      <c r="AO66" s="26">
        <v>43059</v>
      </c>
      <c r="AP66" s="37" t="s">
        <v>153</v>
      </c>
      <c r="AR66" s="22"/>
    </row>
    <row r="67" spans="1:44" s="13" customFormat="1" ht="51">
      <c r="A67" s="23" t="s">
        <v>249</v>
      </c>
      <c r="B67" s="19" t="s">
        <v>4</v>
      </c>
      <c r="C67" s="3">
        <v>2017</v>
      </c>
      <c r="D67" s="3" t="s">
        <v>250</v>
      </c>
      <c r="E67" s="39">
        <v>3102</v>
      </c>
      <c r="F67" s="23" t="s">
        <v>160</v>
      </c>
      <c r="G67" s="73" t="s">
        <v>323</v>
      </c>
      <c r="H67" s="40" t="s">
        <v>240</v>
      </c>
      <c r="I67" s="39">
        <v>3102</v>
      </c>
      <c r="J67" s="39">
        <v>3102</v>
      </c>
      <c r="K67" s="44" t="s">
        <v>163</v>
      </c>
      <c r="L67" s="23" t="s">
        <v>145</v>
      </c>
      <c r="M67" s="38">
        <v>2495</v>
      </c>
      <c r="N67" s="29">
        <v>43034</v>
      </c>
      <c r="O67" s="52">
        <v>12960</v>
      </c>
      <c r="P67" s="56">
        <v>15033.6</v>
      </c>
      <c r="S67" s="18" t="s">
        <v>146</v>
      </c>
      <c r="U67" s="23" t="s">
        <v>147</v>
      </c>
      <c r="V67" s="40" t="s">
        <v>240</v>
      </c>
      <c r="Z67" s="73" t="s">
        <v>323</v>
      </c>
      <c r="AB67" s="23" t="s">
        <v>148</v>
      </c>
      <c r="AC67" s="25" t="s">
        <v>9</v>
      </c>
      <c r="AD67" s="39">
        <v>3102</v>
      </c>
      <c r="AE67" s="25" t="s">
        <v>13</v>
      </c>
      <c r="AF67" s="39">
        <v>3102</v>
      </c>
      <c r="AG67" s="23" t="s">
        <v>149</v>
      </c>
      <c r="AL67" s="26">
        <v>43059</v>
      </c>
      <c r="AM67" s="19" t="s">
        <v>145</v>
      </c>
      <c r="AN67" s="22">
        <v>2017</v>
      </c>
      <c r="AO67" s="26">
        <v>43059</v>
      </c>
      <c r="AP67" s="37" t="s">
        <v>153</v>
      </c>
      <c r="AR67" s="22"/>
    </row>
    <row r="68" spans="1:44" s="13" customFormat="1" ht="51">
      <c r="A68" s="23" t="s">
        <v>249</v>
      </c>
      <c r="B68" s="19" t="s">
        <v>4</v>
      </c>
      <c r="C68" s="3">
        <v>2017</v>
      </c>
      <c r="D68" s="3" t="s">
        <v>250</v>
      </c>
      <c r="E68" s="39">
        <v>3107</v>
      </c>
      <c r="F68" s="23" t="s">
        <v>160</v>
      </c>
      <c r="G68" s="73" t="s">
        <v>323</v>
      </c>
      <c r="H68" s="40" t="s">
        <v>240</v>
      </c>
      <c r="I68" s="39">
        <v>3107</v>
      </c>
      <c r="J68" s="39">
        <v>3107</v>
      </c>
      <c r="K68" s="44" t="s">
        <v>163</v>
      </c>
      <c r="L68" s="23" t="s">
        <v>145</v>
      </c>
      <c r="M68" s="38">
        <v>2496</v>
      </c>
      <c r="N68" s="29">
        <v>43034</v>
      </c>
      <c r="O68" s="52">
        <v>10000</v>
      </c>
      <c r="P68" s="56">
        <v>11600</v>
      </c>
      <c r="S68" s="18" t="s">
        <v>146</v>
      </c>
      <c r="U68" s="23" t="s">
        <v>147</v>
      </c>
      <c r="V68" s="40" t="s">
        <v>240</v>
      </c>
      <c r="Z68" s="73" t="s">
        <v>323</v>
      </c>
      <c r="AB68" s="23" t="s">
        <v>148</v>
      </c>
      <c r="AC68" s="25" t="s">
        <v>9</v>
      </c>
      <c r="AD68" s="39">
        <v>3107</v>
      </c>
      <c r="AE68" s="25" t="s">
        <v>13</v>
      </c>
      <c r="AF68" s="39">
        <v>3107</v>
      </c>
      <c r="AG68" s="23" t="s">
        <v>149</v>
      </c>
      <c r="AL68" s="26">
        <v>43059</v>
      </c>
      <c r="AM68" s="19" t="s">
        <v>145</v>
      </c>
      <c r="AN68" s="22">
        <v>2017</v>
      </c>
      <c r="AO68" s="26">
        <v>43059</v>
      </c>
      <c r="AP68" s="37" t="s">
        <v>153</v>
      </c>
      <c r="AR68" s="22"/>
    </row>
    <row r="69" spans="1:44" s="13" customFormat="1" ht="51">
      <c r="A69" s="23" t="s">
        <v>249</v>
      </c>
      <c r="B69" s="19" t="s">
        <v>4</v>
      </c>
      <c r="C69" s="3">
        <v>2017</v>
      </c>
      <c r="D69" s="3" t="s">
        <v>250</v>
      </c>
      <c r="E69" s="39">
        <v>3104</v>
      </c>
      <c r="F69" s="23" t="s">
        <v>160</v>
      </c>
      <c r="G69" s="73" t="s">
        <v>323</v>
      </c>
      <c r="H69" s="40" t="s">
        <v>240</v>
      </c>
      <c r="I69" s="39">
        <v>3104</v>
      </c>
      <c r="J69" s="39">
        <v>3104</v>
      </c>
      <c r="K69" s="44" t="s">
        <v>163</v>
      </c>
      <c r="L69" s="23" t="s">
        <v>145</v>
      </c>
      <c r="M69" s="38">
        <v>2497</v>
      </c>
      <c r="N69" s="29">
        <v>43034</v>
      </c>
      <c r="O69" s="52">
        <v>12444</v>
      </c>
      <c r="P69" s="56">
        <v>14435.04</v>
      </c>
      <c r="S69" s="18" t="s">
        <v>146</v>
      </c>
      <c r="U69" s="23" t="s">
        <v>147</v>
      </c>
      <c r="V69" s="40" t="s">
        <v>240</v>
      </c>
      <c r="Z69" s="73" t="s">
        <v>323</v>
      </c>
      <c r="AB69" s="23" t="s">
        <v>148</v>
      </c>
      <c r="AC69" s="25" t="s">
        <v>9</v>
      </c>
      <c r="AD69" s="39">
        <v>3104</v>
      </c>
      <c r="AE69" s="25" t="s">
        <v>13</v>
      </c>
      <c r="AF69" s="39">
        <v>3104</v>
      </c>
      <c r="AG69" s="23" t="s">
        <v>149</v>
      </c>
      <c r="AL69" s="26">
        <v>43059</v>
      </c>
      <c r="AM69" s="19" t="s">
        <v>145</v>
      </c>
      <c r="AN69" s="22">
        <v>2017</v>
      </c>
      <c r="AO69" s="26">
        <v>43059</v>
      </c>
      <c r="AP69" s="37" t="s">
        <v>153</v>
      </c>
      <c r="AR69" s="22"/>
    </row>
    <row r="70" spans="1:44" s="13" customFormat="1" ht="127.5">
      <c r="A70" s="23" t="s">
        <v>249</v>
      </c>
      <c r="B70" s="19" t="s">
        <v>1</v>
      </c>
      <c r="C70" s="3">
        <v>2017</v>
      </c>
      <c r="D70" s="3" t="s">
        <v>250</v>
      </c>
      <c r="E70" s="39">
        <v>3083</v>
      </c>
      <c r="F70" s="23" t="s">
        <v>160</v>
      </c>
      <c r="G70" s="73" t="s">
        <v>323</v>
      </c>
      <c r="H70" s="40" t="s">
        <v>241</v>
      </c>
      <c r="I70" s="39">
        <v>3083</v>
      </c>
      <c r="J70" s="39">
        <v>3083</v>
      </c>
      <c r="K70" s="28" t="s">
        <v>254</v>
      </c>
      <c r="L70" s="23" t="s">
        <v>145</v>
      </c>
      <c r="M70" s="38">
        <v>2498</v>
      </c>
      <c r="N70" s="29">
        <v>43035</v>
      </c>
      <c r="O70" s="52">
        <v>2078.26</v>
      </c>
      <c r="P70" s="56">
        <v>2410.78</v>
      </c>
      <c r="S70" s="18" t="s">
        <v>146</v>
      </c>
      <c r="U70" s="23" t="s">
        <v>147</v>
      </c>
      <c r="V70" s="40" t="s">
        <v>241</v>
      </c>
      <c r="Z70" s="73" t="s">
        <v>323</v>
      </c>
      <c r="AB70" s="23" t="s">
        <v>148</v>
      </c>
      <c r="AC70" s="25" t="s">
        <v>9</v>
      </c>
      <c r="AD70" s="39">
        <v>3083</v>
      </c>
      <c r="AE70" s="25" t="s">
        <v>13</v>
      </c>
      <c r="AF70" s="39">
        <v>3083</v>
      </c>
      <c r="AG70" s="23" t="s">
        <v>149</v>
      </c>
      <c r="AL70" s="26">
        <v>43059</v>
      </c>
      <c r="AM70" s="19" t="s">
        <v>145</v>
      </c>
      <c r="AN70" s="22">
        <v>2017</v>
      </c>
      <c r="AO70" s="26">
        <v>43059</v>
      </c>
      <c r="AP70" s="37" t="s">
        <v>153</v>
      </c>
      <c r="AR70" s="22"/>
    </row>
    <row r="71" spans="1:44" s="13" customFormat="1" ht="51">
      <c r="A71" s="23" t="s">
        <v>249</v>
      </c>
      <c r="B71" s="19" t="s">
        <v>1</v>
      </c>
      <c r="C71" s="3">
        <v>2017</v>
      </c>
      <c r="D71" s="3" t="s">
        <v>250</v>
      </c>
      <c r="E71" s="39">
        <v>3105</v>
      </c>
      <c r="F71" s="23" t="s">
        <v>160</v>
      </c>
      <c r="G71" s="73" t="s">
        <v>323</v>
      </c>
      <c r="H71" s="40" t="s">
        <v>242</v>
      </c>
      <c r="I71" s="39">
        <v>3105</v>
      </c>
      <c r="J71" s="39">
        <v>3105</v>
      </c>
      <c r="K71" s="49" t="s">
        <v>253</v>
      </c>
      <c r="L71" s="23" t="s">
        <v>145</v>
      </c>
      <c r="M71" s="38">
        <v>2499</v>
      </c>
      <c r="N71" s="29">
        <v>43035</v>
      </c>
      <c r="O71" s="52">
        <v>5150</v>
      </c>
      <c r="P71" s="56">
        <v>5974</v>
      </c>
      <c r="S71" s="18" t="s">
        <v>146</v>
      </c>
      <c r="U71" s="23" t="s">
        <v>147</v>
      </c>
      <c r="V71" s="40" t="s">
        <v>242</v>
      </c>
      <c r="Z71" s="73" t="s">
        <v>323</v>
      </c>
      <c r="AB71" s="23" t="s">
        <v>148</v>
      </c>
      <c r="AC71" s="25" t="s">
        <v>9</v>
      </c>
      <c r="AD71" s="39">
        <v>3105</v>
      </c>
      <c r="AE71" s="25" t="s">
        <v>13</v>
      </c>
      <c r="AF71" s="39">
        <v>3105</v>
      </c>
      <c r="AG71" s="23" t="s">
        <v>149</v>
      </c>
      <c r="AL71" s="26">
        <v>43059</v>
      </c>
      <c r="AM71" s="19" t="s">
        <v>145</v>
      </c>
      <c r="AN71" s="22">
        <v>2017</v>
      </c>
      <c r="AO71" s="26">
        <v>43059</v>
      </c>
      <c r="AP71" s="37" t="s">
        <v>153</v>
      </c>
      <c r="AR71" s="22"/>
    </row>
    <row r="72" spans="1:44" s="13" customFormat="1" ht="165.75">
      <c r="A72" s="23" t="s">
        <v>249</v>
      </c>
      <c r="B72" s="19" t="s">
        <v>1</v>
      </c>
      <c r="C72" s="3">
        <v>2017</v>
      </c>
      <c r="D72" s="3" t="s">
        <v>250</v>
      </c>
      <c r="E72" s="41">
        <v>2955</v>
      </c>
      <c r="F72" s="23" t="s">
        <v>251</v>
      </c>
      <c r="G72" s="73" t="s">
        <v>323</v>
      </c>
      <c r="H72" s="40" t="s">
        <v>243</v>
      </c>
      <c r="I72" s="41">
        <v>2955</v>
      </c>
      <c r="J72" s="41">
        <v>2955</v>
      </c>
      <c r="K72" s="44" t="s">
        <v>163</v>
      </c>
      <c r="L72" s="23" t="s">
        <v>145</v>
      </c>
      <c r="M72" s="45" t="s">
        <v>186</v>
      </c>
      <c r="N72" s="29">
        <v>43038</v>
      </c>
      <c r="O72" s="52">
        <f>33636+62400+14100+82136.5</f>
        <v>192272.5</v>
      </c>
      <c r="P72" s="54">
        <f>39017.76+72384+16356+95278.34</f>
        <v>223036.1</v>
      </c>
      <c r="S72" s="18" t="s">
        <v>146</v>
      </c>
      <c r="U72" s="23" t="s">
        <v>147</v>
      </c>
      <c r="V72" s="40" t="s">
        <v>243</v>
      </c>
      <c r="Z72" s="73" t="s">
        <v>323</v>
      </c>
      <c r="AB72" s="23" t="s">
        <v>148</v>
      </c>
      <c r="AC72" s="25" t="s">
        <v>9</v>
      </c>
      <c r="AD72" s="41">
        <v>2955</v>
      </c>
      <c r="AE72" s="25" t="s">
        <v>13</v>
      </c>
      <c r="AF72" s="41">
        <v>2955</v>
      </c>
      <c r="AG72" s="23" t="s">
        <v>149</v>
      </c>
      <c r="AL72" s="26">
        <v>43059</v>
      </c>
      <c r="AM72" s="19" t="s">
        <v>145</v>
      </c>
      <c r="AN72" s="22">
        <v>2017</v>
      </c>
      <c r="AO72" s="26">
        <v>43059</v>
      </c>
      <c r="AP72" s="37" t="s">
        <v>153</v>
      </c>
      <c r="AR72" s="22"/>
    </row>
    <row r="73" spans="1:44" s="13" customFormat="1" ht="76.5">
      <c r="A73" s="23" t="s">
        <v>249</v>
      </c>
      <c r="B73" s="19" t="s">
        <v>1</v>
      </c>
      <c r="C73" s="3">
        <v>2017</v>
      </c>
      <c r="D73" s="3" t="s">
        <v>250</v>
      </c>
      <c r="E73" s="39">
        <v>3112</v>
      </c>
      <c r="F73" s="23" t="s">
        <v>160</v>
      </c>
      <c r="G73" s="73" t="s">
        <v>323</v>
      </c>
      <c r="H73" s="40" t="s">
        <v>244</v>
      </c>
      <c r="I73" s="39">
        <v>3112</v>
      </c>
      <c r="J73" s="39">
        <v>3112</v>
      </c>
      <c r="K73" s="28" t="s">
        <v>254</v>
      </c>
      <c r="L73" s="23" t="s">
        <v>145</v>
      </c>
      <c r="M73" s="38">
        <v>2504</v>
      </c>
      <c r="N73" s="29">
        <v>43038</v>
      </c>
      <c r="O73" s="52">
        <v>3003</v>
      </c>
      <c r="P73" s="56">
        <v>3483.48</v>
      </c>
      <c r="S73" s="18" t="s">
        <v>146</v>
      </c>
      <c r="U73" s="23" t="s">
        <v>147</v>
      </c>
      <c r="V73" s="40" t="s">
        <v>244</v>
      </c>
      <c r="Z73" s="73" t="s">
        <v>323</v>
      </c>
      <c r="AB73" s="23" t="s">
        <v>148</v>
      </c>
      <c r="AC73" s="25" t="s">
        <v>9</v>
      </c>
      <c r="AD73" s="39">
        <v>3112</v>
      </c>
      <c r="AE73" s="25" t="s">
        <v>13</v>
      </c>
      <c r="AF73" s="39">
        <v>3112</v>
      </c>
      <c r="AG73" s="23" t="s">
        <v>149</v>
      </c>
      <c r="AL73" s="26">
        <v>43059</v>
      </c>
      <c r="AM73" s="19" t="s">
        <v>145</v>
      </c>
      <c r="AN73" s="22">
        <v>2017</v>
      </c>
      <c r="AO73" s="26">
        <v>43059</v>
      </c>
      <c r="AP73" s="37" t="s">
        <v>153</v>
      </c>
      <c r="AR73" s="22"/>
    </row>
    <row r="74" spans="1:44" s="13" customFormat="1" ht="51">
      <c r="A74" s="23" t="s">
        <v>249</v>
      </c>
      <c r="B74" s="19" t="s">
        <v>4</v>
      </c>
      <c r="C74" s="3">
        <v>2017</v>
      </c>
      <c r="D74" s="3" t="s">
        <v>250</v>
      </c>
      <c r="E74" s="39">
        <v>3117</v>
      </c>
      <c r="F74" s="23" t="s">
        <v>160</v>
      </c>
      <c r="G74" s="73" t="s">
        <v>323</v>
      </c>
      <c r="H74" s="46" t="s">
        <v>245</v>
      </c>
      <c r="I74" s="39">
        <v>3117</v>
      </c>
      <c r="J74" s="39">
        <v>3117</v>
      </c>
      <c r="K74" s="44" t="s">
        <v>163</v>
      </c>
      <c r="L74" s="23" t="s">
        <v>145</v>
      </c>
      <c r="M74" s="38">
        <v>2505</v>
      </c>
      <c r="N74" s="29">
        <v>43039</v>
      </c>
      <c r="O74" s="52">
        <v>8395</v>
      </c>
      <c r="P74" s="56">
        <v>9738.2</v>
      </c>
      <c r="S74" s="18" t="s">
        <v>146</v>
      </c>
      <c r="U74" s="23" t="s">
        <v>147</v>
      </c>
      <c r="V74" s="46" t="s">
        <v>245</v>
      </c>
      <c r="Z74" s="73" t="s">
        <v>323</v>
      </c>
      <c r="AB74" s="23" t="s">
        <v>148</v>
      </c>
      <c r="AC74" s="25" t="s">
        <v>9</v>
      </c>
      <c r="AD74" s="39">
        <v>3117</v>
      </c>
      <c r="AE74" s="25" t="s">
        <v>13</v>
      </c>
      <c r="AF74" s="39">
        <v>3117</v>
      </c>
      <c r="AG74" s="23" t="s">
        <v>149</v>
      </c>
      <c r="AL74" s="26">
        <v>43059</v>
      </c>
      <c r="AM74" s="19" t="s">
        <v>145</v>
      </c>
      <c r="AN74" s="22">
        <v>2017</v>
      </c>
      <c r="AO74" s="26">
        <v>43059</v>
      </c>
      <c r="AP74" s="37" t="s">
        <v>153</v>
      </c>
      <c r="AR74" s="22"/>
    </row>
    <row r="75" spans="1:44" s="13" customFormat="1" ht="51">
      <c r="A75" s="23" t="s">
        <v>249</v>
      </c>
      <c r="B75" s="19" t="s">
        <v>1</v>
      </c>
      <c r="C75" s="3">
        <v>2017</v>
      </c>
      <c r="D75" s="3" t="s">
        <v>250</v>
      </c>
      <c r="E75" s="39">
        <v>3057</v>
      </c>
      <c r="F75" s="23" t="s">
        <v>160</v>
      </c>
      <c r="G75" s="73" t="s">
        <v>323</v>
      </c>
      <c r="H75" s="40" t="s">
        <v>246</v>
      </c>
      <c r="I75" s="39">
        <v>3057</v>
      </c>
      <c r="J75" s="39">
        <v>3057</v>
      </c>
      <c r="K75" s="23" t="s">
        <v>145</v>
      </c>
      <c r="L75" s="23" t="s">
        <v>145</v>
      </c>
      <c r="M75" s="38">
        <v>2506</v>
      </c>
      <c r="N75" s="29">
        <v>43039</v>
      </c>
      <c r="O75" s="52">
        <v>1925.2</v>
      </c>
      <c r="P75" s="56">
        <v>2233.23</v>
      </c>
      <c r="S75" s="18" t="s">
        <v>146</v>
      </c>
      <c r="U75" s="23" t="s">
        <v>147</v>
      </c>
      <c r="V75" s="40" t="s">
        <v>246</v>
      </c>
      <c r="Z75" s="73" t="s">
        <v>323</v>
      </c>
      <c r="AB75" s="23" t="s">
        <v>148</v>
      </c>
      <c r="AC75" s="25" t="s">
        <v>9</v>
      </c>
      <c r="AD75" s="39">
        <v>3057</v>
      </c>
      <c r="AE75" s="25" t="s">
        <v>13</v>
      </c>
      <c r="AF75" s="39">
        <v>3057</v>
      </c>
      <c r="AG75" s="23" t="s">
        <v>149</v>
      </c>
      <c r="AL75" s="26">
        <v>43059</v>
      </c>
      <c r="AM75" s="19" t="s">
        <v>145</v>
      </c>
      <c r="AN75" s="22">
        <v>2017</v>
      </c>
      <c r="AO75" s="26">
        <v>43059</v>
      </c>
      <c r="AP75" s="37" t="s">
        <v>153</v>
      </c>
      <c r="AR75" s="22"/>
    </row>
    <row r="76" spans="1:44" s="13" customFormat="1" ht="216.75">
      <c r="A76" s="23" t="s">
        <v>249</v>
      </c>
      <c r="B76" s="19" t="s">
        <v>1</v>
      </c>
      <c r="C76" s="3">
        <v>2017</v>
      </c>
      <c r="D76" s="3" t="s">
        <v>250</v>
      </c>
      <c r="E76" s="39">
        <v>3106</v>
      </c>
      <c r="F76" s="23" t="s">
        <v>160</v>
      </c>
      <c r="G76" s="73" t="s">
        <v>323</v>
      </c>
      <c r="H76" s="47" t="s">
        <v>247</v>
      </c>
      <c r="I76" s="39">
        <v>3106</v>
      </c>
      <c r="J76" s="39">
        <v>3106</v>
      </c>
      <c r="K76" s="23" t="s">
        <v>145</v>
      </c>
      <c r="L76" s="23" t="s">
        <v>145</v>
      </c>
      <c r="M76" s="38">
        <v>2507</v>
      </c>
      <c r="N76" s="29">
        <v>43039</v>
      </c>
      <c r="O76" s="52">
        <v>33095.86</v>
      </c>
      <c r="P76" s="56">
        <v>38391.19</v>
      </c>
      <c r="S76" s="18" t="s">
        <v>146</v>
      </c>
      <c r="U76" s="23" t="s">
        <v>147</v>
      </c>
      <c r="V76" s="47" t="s">
        <v>247</v>
      </c>
      <c r="Z76" s="73" t="s">
        <v>323</v>
      </c>
      <c r="AB76" s="23" t="s">
        <v>148</v>
      </c>
      <c r="AC76" s="25" t="s">
        <v>9</v>
      </c>
      <c r="AD76" s="39">
        <v>3106</v>
      </c>
      <c r="AE76" s="25" t="s">
        <v>13</v>
      </c>
      <c r="AF76" s="39">
        <v>3106</v>
      </c>
      <c r="AG76" s="23" t="s">
        <v>149</v>
      </c>
      <c r="AL76" s="26">
        <v>43059</v>
      </c>
      <c r="AM76" s="19" t="s">
        <v>145</v>
      </c>
      <c r="AN76" s="22">
        <v>2017</v>
      </c>
      <c r="AO76" s="26">
        <v>43059</v>
      </c>
      <c r="AP76" s="37" t="s">
        <v>153</v>
      </c>
      <c r="AR76" s="22"/>
    </row>
    <row r="77" spans="1:44" s="13" customFormat="1" ht="51">
      <c r="A77" s="23" t="s">
        <v>249</v>
      </c>
      <c r="B77" s="19" t="s">
        <v>4</v>
      </c>
      <c r="C77" s="3">
        <v>2017</v>
      </c>
      <c r="D77" s="3" t="s">
        <v>250</v>
      </c>
      <c r="E77" s="39">
        <v>3122</v>
      </c>
      <c r="F77" s="23" t="s">
        <v>160</v>
      </c>
      <c r="G77" s="73" t="s">
        <v>323</v>
      </c>
      <c r="H77" s="48" t="s">
        <v>248</v>
      </c>
      <c r="I77" s="39">
        <v>3122</v>
      </c>
      <c r="J77" s="39">
        <v>3122</v>
      </c>
      <c r="K77" s="44" t="s">
        <v>163</v>
      </c>
      <c r="L77" s="23" t="s">
        <v>145</v>
      </c>
      <c r="M77" s="38">
        <v>2508</v>
      </c>
      <c r="N77" s="29">
        <v>43039</v>
      </c>
      <c r="O77" s="52">
        <v>16000</v>
      </c>
      <c r="P77" s="52">
        <v>18560</v>
      </c>
      <c r="S77" s="18" t="s">
        <v>146</v>
      </c>
      <c r="U77" s="23" t="s">
        <v>147</v>
      </c>
      <c r="V77" s="48" t="s">
        <v>248</v>
      </c>
      <c r="Z77" s="73" t="s">
        <v>323</v>
      </c>
      <c r="AB77" s="23" t="s">
        <v>148</v>
      </c>
      <c r="AC77" s="25" t="s">
        <v>9</v>
      </c>
      <c r="AD77" s="39">
        <v>3122</v>
      </c>
      <c r="AE77" s="25" t="s">
        <v>13</v>
      </c>
      <c r="AF77" s="39">
        <v>3122</v>
      </c>
      <c r="AG77" s="23" t="s">
        <v>149</v>
      </c>
      <c r="AL77" s="26">
        <v>43059</v>
      </c>
      <c r="AM77" s="19" t="s">
        <v>145</v>
      </c>
      <c r="AN77" s="22">
        <v>2017</v>
      </c>
      <c r="AO77" s="26">
        <v>43059</v>
      </c>
      <c r="AP77" s="37" t="s">
        <v>153</v>
      </c>
      <c r="AR77" s="22"/>
    </row>
    <row r="78" spans="1:44" s="13" customFormat="1" ht="51">
      <c r="A78" s="23" t="s">
        <v>249</v>
      </c>
      <c r="B78" s="19" t="s">
        <v>4</v>
      </c>
      <c r="C78" s="3">
        <v>2017</v>
      </c>
      <c r="D78" s="3" t="s">
        <v>250</v>
      </c>
      <c r="E78" s="39">
        <v>3120</v>
      </c>
      <c r="F78" s="23" t="s">
        <v>160</v>
      </c>
      <c r="G78" s="73" t="s">
        <v>323</v>
      </c>
      <c r="H78" s="40" t="s">
        <v>248</v>
      </c>
      <c r="I78" s="39">
        <v>3120</v>
      </c>
      <c r="J78" s="39">
        <v>3120</v>
      </c>
      <c r="K78" s="44" t="s">
        <v>163</v>
      </c>
      <c r="L78" s="23" t="s">
        <v>145</v>
      </c>
      <c r="M78" s="38">
        <v>2509</v>
      </c>
      <c r="N78" s="29">
        <v>43039</v>
      </c>
      <c r="O78" s="52">
        <v>41440</v>
      </c>
      <c r="P78" s="52">
        <v>48070.4</v>
      </c>
      <c r="S78" s="18" t="s">
        <v>146</v>
      </c>
      <c r="U78" s="23" t="s">
        <v>147</v>
      </c>
      <c r="V78" s="40" t="s">
        <v>248</v>
      </c>
      <c r="Z78" s="73" t="s">
        <v>323</v>
      </c>
      <c r="AB78" s="23" t="s">
        <v>148</v>
      </c>
      <c r="AC78" s="25" t="s">
        <v>9</v>
      </c>
      <c r="AD78" s="39">
        <v>3120</v>
      </c>
      <c r="AE78" s="25" t="s">
        <v>13</v>
      </c>
      <c r="AF78" s="39">
        <v>3120</v>
      </c>
      <c r="AG78" s="23" t="s">
        <v>149</v>
      </c>
      <c r="AL78" s="26">
        <v>43059</v>
      </c>
      <c r="AM78" s="19" t="s">
        <v>145</v>
      </c>
      <c r="AN78" s="22">
        <v>2017</v>
      </c>
      <c r="AO78" s="26">
        <v>43059</v>
      </c>
      <c r="AP78" s="37" t="s">
        <v>153</v>
      </c>
      <c r="AR78" s="22"/>
    </row>
    <row r="79" spans="1:44" s="13" customFormat="1" ht="51">
      <c r="A79" s="23" t="s">
        <v>249</v>
      </c>
      <c r="B79" s="19" t="s">
        <v>4</v>
      </c>
      <c r="C79" s="3">
        <v>2017</v>
      </c>
      <c r="D79" s="3" t="s">
        <v>250</v>
      </c>
      <c r="E79" s="39">
        <v>3121</v>
      </c>
      <c r="F79" s="23" t="s">
        <v>160</v>
      </c>
      <c r="G79" s="73" t="s">
        <v>323</v>
      </c>
      <c r="H79" s="48" t="s">
        <v>248</v>
      </c>
      <c r="I79" s="39">
        <v>3121</v>
      </c>
      <c r="J79" s="39">
        <v>3121</v>
      </c>
      <c r="K79" s="44" t="s">
        <v>163</v>
      </c>
      <c r="L79" s="23" t="s">
        <v>145</v>
      </c>
      <c r="M79" s="38">
        <v>2510</v>
      </c>
      <c r="N79" s="29">
        <v>43039</v>
      </c>
      <c r="O79" s="52">
        <v>15990</v>
      </c>
      <c r="P79" s="52">
        <v>18548.4</v>
      </c>
      <c r="S79" s="18" t="s">
        <v>146</v>
      </c>
      <c r="U79" s="23" t="s">
        <v>147</v>
      </c>
      <c r="V79" s="48" t="s">
        <v>248</v>
      </c>
      <c r="Z79" s="73" t="s">
        <v>323</v>
      </c>
      <c r="AB79" s="23" t="s">
        <v>148</v>
      </c>
      <c r="AC79" s="25" t="s">
        <v>9</v>
      </c>
      <c r="AD79" s="39">
        <v>3121</v>
      </c>
      <c r="AE79" s="25" t="s">
        <v>13</v>
      </c>
      <c r="AF79" s="39">
        <v>3121</v>
      </c>
      <c r="AG79" s="23" t="s">
        <v>149</v>
      </c>
      <c r="AL79" s="26">
        <v>43059</v>
      </c>
      <c r="AM79" s="19" t="s">
        <v>145</v>
      </c>
      <c r="AN79" s="22">
        <v>2017</v>
      </c>
      <c r="AO79" s="26">
        <v>43059</v>
      </c>
      <c r="AP79" s="37" t="s">
        <v>153</v>
      </c>
      <c r="AR79" s="22"/>
    </row>
  </sheetData>
  <sheetProtection/>
  <mergeCells count="1">
    <mergeCell ref="A6:AP6"/>
  </mergeCells>
  <dataValidations count="3">
    <dataValidation type="list" allowBlank="1" showInputMessage="1" showErrorMessage="1" sqref="AC8:AC79">
      <formula1>hidden2</formula1>
    </dataValidation>
    <dataValidation type="list" allowBlank="1" showInputMessage="1" showErrorMessage="1" sqref="AE8:AE79">
      <formula1>hidden3</formula1>
    </dataValidation>
    <dataValidation type="list" allowBlank="1" showInputMessage="1" showErrorMessage="1" sqref="B8:B79">
      <formula1>hidden1</formula1>
    </dataValidation>
  </dataValidations>
  <hyperlinks>
    <hyperlink ref="G8" r:id="rId1" display="http://autorizaordenesdecompra.transparenciaceenl.mx/indice/CONTRATOS Y ANEXOS OCTUBRE 17.pdf"/>
    <hyperlink ref="G9:G79" r:id="rId2" display="http://autorizaordenesdecompra.transparenciaceenl.mx/indice/CONTRATOS Y ANEXOS OCTUBRE 17.pdf"/>
    <hyperlink ref="Z8" r:id="rId3" display="http://autorizaordenesdecompra.transparenciaceenl.mx/indice/CONTRATOS Y ANEXOS OCTUBRE 17.pdf"/>
    <hyperlink ref="Z9:Z79" r:id="rId4" display="http://autorizaordenesdecompra.transparenciaceenl.mx/indice/CONTRATOS Y ANEXOS OCTUBRE 17.pdf"/>
  </hyperlinks>
  <printOptions/>
  <pageMargins left="0.75" right="0.75" top="1" bottom="1" header="0.5" footer="0.5"/>
  <pageSetup horizontalDpi="300" verticalDpi="300" orientation="portrait" r:id="rId5"/>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D41" sqref="D4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I26" sqref="I26"/>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E29" sqref="E29"/>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V24" sqref="V24"/>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205"/>
  <sheetViews>
    <sheetView zoomScalePageLayoutView="0" workbookViewId="0" topLeftCell="A1">
      <selection activeCell="E111" sqref="E111"/>
    </sheetView>
  </sheetViews>
  <sheetFormatPr defaultColWidth="16.00390625" defaultRowHeight="12.75"/>
  <cols>
    <col min="1" max="1" width="16.00390625" style="0" customWidth="1"/>
    <col min="2" max="2" width="22.7109375" style="0" bestFit="1" customWidth="1"/>
    <col min="3" max="3" width="16.421875" style="0" bestFit="1" customWidth="1"/>
    <col min="4" max="4" width="18.8515625" style="0" bestFit="1" customWidth="1"/>
    <col min="5" max="5" width="63.140625" style="10" customWidth="1"/>
    <col min="6" max="6" width="29.140625" style="0" bestFit="1" customWidth="1"/>
  </cols>
  <sheetData>
    <row r="1" spans="2:6" ht="12.75">
      <c r="B1" t="s">
        <v>19</v>
      </c>
      <c r="C1" t="s">
        <v>19</v>
      </c>
      <c r="D1" t="s">
        <v>19</v>
      </c>
      <c r="E1" s="10" t="s">
        <v>21</v>
      </c>
      <c r="F1" t="s">
        <v>25</v>
      </c>
    </row>
    <row r="2" spans="2:6" ht="12.75">
      <c r="B2" t="s">
        <v>81</v>
      </c>
      <c r="C2" t="s">
        <v>82</v>
      </c>
      <c r="D2" t="s">
        <v>83</v>
      </c>
      <c r="E2" s="10" t="s">
        <v>84</v>
      </c>
      <c r="F2" t="s">
        <v>85</v>
      </c>
    </row>
    <row r="3" spans="1:6" ht="27" customHeight="1">
      <c r="A3" s="33" t="s">
        <v>86</v>
      </c>
      <c r="B3" s="33" t="s">
        <v>87</v>
      </c>
      <c r="C3" s="33" t="s">
        <v>88</v>
      </c>
      <c r="D3" s="33" t="s">
        <v>89</v>
      </c>
      <c r="E3" s="33" t="s">
        <v>90</v>
      </c>
      <c r="F3" s="33" t="s">
        <v>91</v>
      </c>
    </row>
    <row r="4" spans="1:6" s="12" customFormat="1" ht="12.75">
      <c r="A4" s="41">
        <v>3017</v>
      </c>
      <c r="E4" s="7" t="s">
        <v>279</v>
      </c>
      <c r="F4" s="72">
        <v>3240</v>
      </c>
    </row>
    <row r="5" spans="1:6" s="12" customFormat="1" ht="12.75">
      <c r="A5" s="41">
        <v>3012</v>
      </c>
      <c r="B5" s="65"/>
      <c r="C5" s="65"/>
      <c r="D5" s="65"/>
      <c r="E5" s="7" t="s">
        <v>177</v>
      </c>
      <c r="F5" s="72">
        <v>17032.28</v>
      </c>
    </row>
    <row r="6" spans="1:6" s="12" customFormat="1" ht="12.75">
      <c r="A6" s="41">
        <v>3012</v>
      </c>
      <c r="B6" s="65"/>
      <c r="C6" s="65"/>
      <c r="D6" s="65"/>
      <c r="E6" s="7" t="s">
        <v>158</v>
      </c>
      <c r="F6" s="72">
        <v>16129.8</v>
      </c>
    </row>
    <row r="7" spans="1:6" s="12" customFormat="1" ht="12.75">
      <c r="A7" s="41">
        <v>3012</v>
      </c>
      <c r="B7" s="65"/>
      <c r="C7" s="65"/>
      <c r="D7" s="65"/>
      <c r="E7" s="7" t="s">
        <v>150</v>
      </c>
      <c r="F7" s="72">
        <v>16458</v>
      </c>
    </row>
    <row r="8" spans="1:6" s="12" customFormat="1" ht="12.75">
      <c r="A8" s="41">
        <v>3026</v>
      </c>
      <c r="B8" s="65" t="s">
        <v>280</v>
      </c>
      <c r="C8" s="65" t="s">
        <v>281</v>
      </c>
      <c r="D8" s="65" t="s">
        <v>282</v>
      </c>
      <c r="E8" s="7"/>
      <c r="F8" s="72">
        <v>38280</v>
      </c>
    </row>
    <row r="9" spans="1:6" s="4" customFormat="1" ht="12.75">
      <c r="A9" s="41">
        <v>3024</v>
      </c>
      <c r="B9" s="6"/>
      <c r="C9" s="65"/>
      <c r="D9" s="65"/>
      <c r="E9" s="7" t="s">
        <v>260</v>
      </c>
      <c r="F9" s="69">
        <v>3337.32</v>
      </c>
    </row>
    <row r="10" spans="1:6" s="4" customFormat="1" ht="12.75">
      <c r="A10" s="41">
        <v>3024</v>
      </c>
      <c r="B10" s="6"/>
      <c r="C10" s="65"/>
      <c r="D10" s="65"/>
      <c r="E10" s="7" t="s">
        <v>158</v>
      </c>
      <c r="F10" s="69">
        <v>3828</v>
      </c>
    </row>
    <row r="11" spans="1:6" s="4" customFormat="1" ht="12.75">
      <c r="A11" s="41">
        <v>3028</v>
      </c>
      <c r="B11" s="6"/>
      <c r="C11" s="65"/>
      <c r="D11" s="65"/>
      <c r="E11" s="7" t="s">
        <v>261</v>
      </c>
      <c r="F11" s="69">
        <v>11826.44</v>
      </c>
    </row>
    <row r="12" spans="1:6" s="4" customFormat="1" ht="12.75">
      <c r="A12" s="41">
        <v>3020</v>
      </c>
      <c r="B12" s="6" t="s">
        <v>283</v>
      </c>
      <c r="C12" s="65" t="s">
        <v>174</v>
      </c>
      <c r="D12" s="65" t="s">
        <v>156</v>
      </c>
      <c r="E12" s="7"/>
      <c r="F12" s="69">
        <v>9280</v>
      </c>
    </row>
    <row r="13" spans="1:6" s="4" customFormat="1" ht="12.75">
      <c r="A13" s="41">
        <v>2987</v>
      </c>
      <c r="B13" s="6"/>
      <c r="C13" s="65"/>
      <c r="D13" s="65"/>
      <c r="E13" s="7" t="s">
        <v>262</v>
      </c>
      <c r="F13" s="69">
        <v>22620</v>
      </c>
    </row>
    <row r="14" spans="1:6" s="4" customFormat="1" ht="12.75">
      <c r="A14" s="41">
        <v>3029</v>
      </c>
      <c r="B14" s="6" t="s">
        <v>284</v>
      </c>
      <c r="C14" s="65" t="s">
        <v>285</v>
      </c>
      <c r="D14" s="65" t="s">
        <v>174</v>
      </c>
      <c r="E14" s="7"/>
      <c r="F14" s="69">
        <v>12760</v>
      </c>
    </row>
    <row r="15" spans="1:6" s="12" customFormat="1" ht="12.75">
      <c r="A15" s="41">
        <v>2994</v>
      </c>
      <c r="B15" s="6" t="s">
        <v>286</v>
      </c>
      <c r="C15" s="65" t="s">
        <v>287</v>
      </c>
      <c r="D15" s="65" t="s">
        <v>288</v>
      </c>
      <c r="E15" s="7"/>
      <c r="F15" s="69">
        <v>1856</v>
      </c>
    </row>
    <row r="16" spans="1:6" s="12" customFormat="1" ht="12.75">
      <c r="A16" s="41">
        <v>3027</v>
      </c>
      <c r="B16" s="6" t="s">
        <v>289</v>
      </c>
      <c r="C16" s="65" t="s">
        <v>290</v>
      </c>
      <c r="D16" s="65" t="s">
        <v>291</v>
      </c>
      <c r="E16" s="7"/>
      <c r="F16" s="69">
        <v>1914</v>
      </c>
    </row>
    <row r="17" spans="1:6" s="12" customFormat="1" ht="12.75">
      <c r="A17" s="41">
        <v>2979</v>
      </c>
      <c r="B17" s="6"/>
      <c r="C17" s="65"/>
      <c r="D17" s="65"/>
      <c r="E17" s="7" t="s">
        <v>263</v>
      </c>
      <c r="F17" s="69">
        <v>33350</v>
      </c>
    </row>
    <row r="18" spans="1:6" s="12" customFormat="1" ht="12.75">
      <c r="A18" s="41">
        <v>2979</v>
      </c>
      <c r="B18" s="6" t="s">
        <v>315</v>
      </c>
      <c r="C18" s="65" t="s">
        <v>316</v>
      </c>
      <c r="D18" s="65" t="s">
        <v>317</v>
      </c>
      <c r="E18" s="7"/>
      <c r="F18" s="69">
        <v>81200</v>
      </c>
    </row>
    <row r="19" spans="1:6" s="12" customFormat="1" ht="12.75">
      <c r="A19" s="41">
        <v>3011</v>
      </c>
      <c r="B19" s="47"/>
      <c r="C19" s="65"/>
      <c r="D19" s="65"/>
      <c r="E19" s="61" t="s">
        <v>169</v>
      </c>
      <c r="F19" s="69">
        <v>5429</v>
      </c>
    </row>
    <row r="20" spans="1:6" s="12" customFormat="1" ht="12.75">
      <c r="A20" s="41">
        <v>3011</v>
      </c>
      <c r="B20" s="47"/>
      <c r="C20" s="65"/>
      <c r="D20" s="65"/>
      <c r="E20" s="61" t="s">
        <v>166</v>
      </c>
      <c r="F20" s="69">
        <v>5742</v>
      </c>
    </row>
    <row r="21" spans="1:6" s="4" customFormat="1" ht="12.75">
      <c r="A21" s="41">
        <v>3023</v>
      </c>
      <c r="B21" s="6"/>
      <c r="C21" s="65"/>
      <c r="D21" s="65"/>
      <c r="E21" s="7" t="s">
        <v>259</v>
      </c>
      <c r="F21" s="70">
        <v>2808</v>
      </c>
    </row>
    <row r="22" spans="1:6" s="4" customFormat="1" ht="12.75">
      <c r="A22" s="41">
        <v>3023</v>
      </c>
      <c r="B22" s="6"/>
      <c r="C22" s="65"/>
      <c r="D22" s="65"/>
      <c r="E22" s="7" t="s">
        <v>151</v>
      </c>
      <c r="F22" s="70">
        <v>855</v>
      </c>
    </row>
    <row r="23" spans="1:6" s="4" customFormat="1" ht="25.5">
      <c r="A23" s="41">
        <v>2995</v>
      </c>
      <c r="B23" s="6"/>
      <c r="C23" s="65"/>
      <c r="D23" s="65"/>
      <c r="E23" s="7" t="s">
        <v>292</v>
      </c>
      <c r="F23" s="70">
        <v>128865.68</v>
      </c>
    </row>
    <row r="24" spans="1:6" s="4" customFormat="1" ht="12.75">
      <c r="A24" s="41">
        <v>3021</v>
      </c>
      <c r="B24" s="6" t="s">
        <v>170</v>
      </c>
      <c r="C24" s="65" t="s">
        <v>171</v>
      </c>
      <c r="D24" s="65" t="s">
        <v>172</v>
      </c>
      <c r="E24" s="7"/>
      <c r="F24" s="69">
        <v>2500</v>
      </c>
    </row>
    <row r="25" spans="1:6" s="4" customFormat="1" ht="12.75">
      <c r="A25" s="41">
        <v>3030</v>
      </c>
      <c r="B25" s="6"/>
      <c r="C25" s="65"/>
      <c r="D25" s="65"/>
      <c r="E25" s="7" t="s">
        <v>158</v>
      </c>
      <c r="F25" s="69">
        <v>3445.2</v>
      </c>
    </row>
    <row r="26" spans="1:6" s="4" customFormat="1" ht="12.75">
      <c r="A26" s="41">
        <v>2978</v>
      </c>
      <c r="B26" s="6"/>
      <c r="C26" s="65"/>
      <c r="D26" s="65"/>
      <c r="E26" s="7" t="s">
        <v>264</v>
      </c>
      <c r="F26" s="69">
        <v>663996.49</v>
      </c>
    </row>
    <row r="27" spans="1:6" s="4" customFormat="1" ht="12.75">
      <c r="A27" s="41">
        <v>2978</v>
      </c>
      <c r="B27" s="6"/>
      <c r="C27" s="65"/>
      <c r="D27" s="65"/>
      <c r="E27" s="7" t="s">
        <v>318</v>
      </c>
      <c r="F27" s="69">
        <v>681735.25</v>
      </c>
    </row>
    <row r="28" spans="1:6" s="4" customFormat="1" ht="12.75">
      <c r="A28" s="41">
        <v>2978</v>
      </c>
      <c r="B28" s="6"/>
      <c r="C28" s="65"/>
      <c r="D28" s="65"/>
      <c r="E28" s="7" t="s">
        <v>319</v>
      </c>
      <c r="F28" s="69">
        <v>689246.74</v>
      </c>
    </row>
    <row r="29" spans="1:6" s="4" customFormat="1" ht="12.75">
      <c r="A29" s="41">
        <v>3035</v>
      </c>
      <c r="B29" s="6" t="s">
        <v>293</v>
      </c>
      <c r="C29" s="65" t="s">
        <v>294</v>
      </c>
      <c r="D29" s="65" t="s">
        <v>176</v>
      </c>
      <c r="E29" s="7"/>
      <c r="F29" s="69">
        <v>7986.67</v>
      </c>
    </row>
    <row r="30" spans="1:6" s="4" customFormat="1" ht="12.75">
      <c r="A30" s="41">
        <v>3043</v>
      </c>
      <c r="B30" s="6" t="s">
        <v>295</v>
      </c>
      <c r="C30" s="65" t="s">
        <v>296</v>
      </c>
      <c r="D30" s="65" t="s">
        <v>297</v>
      </c>
      <c r="E30" s="7"/>
      <c r="F30" s="69">
        <v>11600</v>
      </c>
    </row>
    <row r="31" spans="1:6" s="4" customFormat="1" ht="12.75">
      <c r="A31" s="41">
        <v>3034</v>
      </c>
      <c r="B31" s="6"/>
      <c r="C31" s="65"/>
      <c r="D31" s="65"/>
      <c r="E31" s="7" t="s">
        <v>265</v>
      </c>
      <c r="F31" s="69">
        <v>2963.22</v>
      </c>
    </row>
    <row r="32" spans="1:6" s="4" customFormat="1" ht="12.75">
      <c r="A32" s="41">
        <v>3040</v>
      </c>
      <c r="B32" s="6"/>
      <c r="C32" s="65"/>
      <c r="D32" s="65"/>
      <c r="E32" s="7" t="s">
        <v>151</v>
      </c>
      <c r="F32" s="69">
        <v>6200</v>
      </c>
    </row>
    <row r="33" spans="1:6" s="4" customFormat="1" ht="12.75">
      <c r="A33" s="41">
        <v>3041</v>
      </c>
      <c r="B33" s="6"/>
      <c r="C33" s="65"/>
      <c r="D33" s="65"/>
      <c r="E33" s="7" t="s">
        <v>151</v>
      </c>
      <c r="F33" s="69">
        <v>3060</v>
      </c>
    </row>
    <row r="34" spans="1:6" s="4" customFormat="1" ht="12.75">
      <c r="A34" s="41">
        <v>3037</v>
      </c>
      <c r="B34" s="6"/>
      <c r="C34" s="65"/>
      <c r="D34" s="65"/>
      <c r="E34" s="7" t="s">
        <v>259</v>
      </c>
      <c r="F34" s="69">
        <v>2520</v>
      </c>
    </row>
    <row r="35" spans="1:6" s="4" customFormat="1" ht="12.75">
      <c r="A35" s="41">
        <v>3042</v>
      </c>
      <c r="B35" s="6"/>
      <c r="C35" s="65"/>
      <c r="D35" s="65"/>
      <c r="E35" s="7" t="s">
        <v>151</v>
      </c>
      <c r="F35" s="69">
        <v>7906.56</v>
      </c>
    </row>
    <row r="36" spans="1:6" s="4" customFormat="1" ht="12.75">
      <c r="A36" s="41">
        <v>3044</v>
      </c>
      <c r="B36" s="6"/>
      <c r="C36" s="65"/>
      <c r="D36" s="65"/>
      <c r="E36" s="7" t="s">
        <v>266</v>
      </c>
      <c r="F36" s="69">
        <v>21320.8</v>
      </c>
    </row>
    <row r="37" spans="1:6" s="4" customFormat="1" ht="12.75">
      <c r="A37" s="41">
        <v>3044</v>
      </c>
      <c r="B37" s="6"/>
      <c r="C37" s="65"/>
      <c r="D37" s="65"/>
      <c r="E37" s="7" t="s">
        <v>180</v>
      </c>
      <c r="F37" s="69">
        <v>21363.72</v>
      </c>
    </row>
    <row r="38" spans="1:6" s="4" customFormat="1" ht="12.75">
      <c r="A38" s="41">
        <v>3048</v>
      </c>
      <c r="B38" s="66"/>
      <c r="C38" s="65"/>
      <c r="D38" s="65"/>
      <c r="E38" s="62" t="s">
        <v>158</v>
      </c>
      <c r="F38" s="69">
        <v>5394</v>
      </c>
    </row>
    <row r="39" spans="1:6" s="4" customFormat="1" ht="12.75">
      <c r="A39" s="41">
        <v>3048</v>
      </c>
      <c r="B39" s="66"/>
      <c r="C39" s="65"/>
      <c r="D39" s="65"/>
      <c r="E39" s="30" t="s">
        <v>320</v>
      </c>
      <c r="F39" s="69">
        <v>5788.4</v>
      </c>
    </row>
    <row r="40" spans="1:6" s="4" customFormat="1" ht="12.75">
      <c r="A40" s="41">
        <v>3050</v>
      </c>
      <c r="B40" s="66"/>
      <c r="C40" s="65"/>
      <c r="D40" s="65"/>
      <c r="E40" s="30" t="s">
        <v>158</v>
      </c>
      <c r="F40" s="69">
        <v>11484</v>
      </c>
    </row>
    <row r="41" spans="1:6" s="4" customFormat="1" ht="12.75">
      <c r="A41" s="41">
        <v>3050</v>
      </c>
      <c r="B41" s="66"/>
      <c r="C41" s="65"/>
      <c r="D41" s="65"/>
      <c r="E41" s="30" t="s">
        <v>178</v>
      </c>
      <c r="F41" s="69">
        <v>11491.45</v>
      </c>
    </row>
    <row r="42" spans="1:6" s="4" customFormat="1" ht="12.75">
      <c r="A42" s="41">
        <v>3050</v>
      </c>
      <c r="B42" s="66"/>
      <c r="C42" s="65"/>
      <c r="D42" s="65"/>
      <c r="E42" s="30" t="s">
        <v>320</v>
      </c>
      <c r="F42" s="69">
        <v>11988.6</v>
      </c>
    </row>
    <row r="43" spans="1:6" s="4" customFormat="1" ht="12.75">
      <c r="A43" s="41">
        <v>3054</v>
      </c>
      <c r="B43" s="66"/>
      <c r="C43" s="65"/>
      <c r="D43" s="65"/>
      <c r="E43" s="30" t="s">
        <v>265</v>
      </c>
      <c r="F43" s="69">
        <v>3555.86</v>
      </c>
    </row>
    <row r="44" spans="1:6" s="4" customFormat="1" ht="12.75">
      <c r="A44" s="41">
        <v>3052</v>
      </c>
      <c r="B44" s="66"/>
      <c r="C44" s="65"/>
      <c r="D44" s="65"/>
      <c r="E44" s="62" t="s">
        <v>267</v>
      </c>
      <c r="F44" s="69">
        <v>4060</v>
      </c>
    </row>
    <row r="45" spans="1:6" s="4" customFormat="1" ht="12.75">
      <c r="A45" s="58">
        <v>3051</v>
      </c>
      <c r="B45" s="67"/>
      <c r="C45" s="65"/>
      <c r="D45" s="65"/>
      <c r="E45" s="63" t="s">
        <v>265</v>
      </c>
      <c r="F45" s="69">
        <v>17044.81</v>
      </c>
    </row>
    <row r="46" spans="1:6" s="4" customFormat="1" ht="12.75">
      <c r="A46" s="58">
        <v>3051</v>
      </c>
      <c r="B46" s="67"/>
      <c r="C46" s="65"/>
      <c r="D46" s="65"/>
      <c r="E46" s="63" t="s">
        <v>169</v>
      </c>
      <c r="F46" s="69">
        <v>17109.7</v>
      </c>
    </row>
    <row r="47" spans="1:6" s="4" customFormat="1" ht="12.75">
      <c r="A47" s="41">
        <v>3038</v>
      </c>
      <c r="B47" s="6"/>
      <c r="C47" s="65"/>
      <c r="D47" s="65"/>
      <c r="E47" s="7" t="s">
        <v>150</v>
      </c>
      <c r="F47" s="69">
        <v>4616.8</v>
      </c>
    </row>
    <row r="48" spans="1:6" s="4" customFormat="1" ht="12.75">
      <c r="A48" s="41">
        <v>3053</v>
      </c>
      <c r="B48" s="40"/>
      <c r="C48" s="65"/>
      <c r="D48" s="65"/>
      <c r="E48" s="43" t="s">
        <v>268</v>
      </c>
      <c r="F48" s="69">
        <v>4750</v>
      </c>
    </row>
    <row r="49" spans="1:6" s="4" customFormat="1" ht="12.75">
      <c r="A49" s="41">
        <v>3039</v>
      </c>
      <c r="B49" s="6"/>
      <c r="C49" s="65"/>
      <c r="D49" s="65"/>
      <c r="E49" s="7" t="s">
        <v>298</v>
      </c>
      <c r="F49" s="69">
        <v>19203.2</v>
      </c>
    </row>
    <row r="50" spans="1:6" s="4" customFormat="1" ht="12.75">
      <c r="A50" s="41">
        <v>3039</v>
      </c>
      <c r="B50" s="6"/>
      <c r="C50" s="65"/>
      <c r="D50" s="65"/>
      <c r="E50" s="7" t="s">
        <v>324</v>
      </c>
      <c r="F50" s="69">
        <v>17728.98</v>
      </c>
    </row>
    <row r="51" spans="1:6" s="4" customFormat="1" ht="12.75">
      <c r="A51" s="41">
        <v>3039</v>
      </c>
      <c r="B51" s="6"/>
      <c r="C51" s="65"/>
      <c r="D51" s="65"/>
      <c r="E51" s="7" t="s">
        <v>151</v>
      </c>
      <c r="F51" s="69">
        <v>21566.72</v>
      </c>
    </row>
    <row r="52" spans="1:6" s="4" customFormat="1" ht="12.75">
      <c r="A52" s="41">
        <v>3047</v>
      </c>
      <c r="B52" s="66"/>
      <c r="C52" s="65"/>
      <c r="D52" s="65"/>
      <c r="E52" s="62" t="s">
        <v>265</v>
      </c>
      <c r="F52" s="69">
        <v>33820.96</v>
      </c>
    </row>
    <row r="53" spans="1:6" s="4" customFormat="1" ht="12.75">
      <c r="A53" s="41">
        <v>3056</v>
      </c>
      <c r="B53" s="66" t="s">
        <v>299</v>
      </c>
      <c r="C53" s="65" t="s">
        <v>300</v>
      </c>
      <c r="D53" s="65" t="s">
        <v>300</v>
      </c>
      <c r="E53" s="62"/>
      <c r="F53" s="69">
        <v>24335.66</v>
      </c>
    </row>
    <row r="54" spans="1:6" s="4" customFormat="1" ht="12.75">
      <c r="A54" s="41">
        <v>3061</v>
      </c>
      <c r="B54" s="40"/>
      <c r="C54" s="65"/>
      <c r="D54" s="65"/>
      <c r="E54" s="43" t="s">
        <v>269</v>
      </c>
      <c r="F54" s="69">
        <v>20898.56</v>
      </c>
    </row>
    <row r="55" spans="1:6" s="4" customFormat="1" ht="12.75">
      <c r="A55" s="41">
        <v>3061</v>
      </c>
      <c r="B55" s="40"/>
      <c r="C55" s="65"/>
      <c r="D55" s="65"/>
      <c r="E55" s="43" t="s">
        <v>150</v>
      </c>
      <c r="F55" s="69">
        <v>26209.04</v>
      </c>
    </row>
    <row r="56" spans="1:6" s="4" customFormat="1" ht="12.75">
      <c r="A56" s="41">
        <v>3074</v>
      </c>
      <c r="B56" s="66" t="s">
        <v>301</v>
      </c>
      <c r="C56" s="65" t="s">
        <v>157</v>
      </c>
      <c r="D56" s="65" t="s">
        <v>156</v>
      </c>
      <c r="E56" s="62"/>
      <c r="F56" s="69">
        <v>4389.44</v>
      </c>
    </row>
    <row r="57" spans="1:6" s="4" customFormat="1" ht="12.75">
      <c r="A57" s="41">
        <v>3060</v>
      </c>
      <c r="B57" s="66"/>
      <c r="C57" s="65"/>
      <c r="D57" s="65"/>
      <c r="E57" s="62" t="s">
        <v>158</v>
      </c>
      <c r="F57" s="69">
        <v>42688</v>
      </c>
    </row>
    <row r="58" spans="1:6" s="4" customFormat="1" ht="12.75">
      <c r="A58" s="41">
        <v>3060</v>
      </c>
      <c r="B58" s="66"/>
      <c r="C58" s="65"/>
      <c r="D58" s="65"/>
      <c r="E58" s="30" t="s">
        <v>321</v>
      </c>
      <c r="F58" s="69">
        <v>48565.72</v>
      </c>
    </row>
    <row r="59" spans="1:6" s="4" customFormat="1" ht="12.75">
      <c r="A59" s="41">
        <v>3060</v>
      </c>
      <c r="B59" s="66"/>
      <c r="C59" s="65"/>
      <c r="D59" s="65"/>
      <c r="E59" s="30" t="s">
        <v>150</v>
      </c>
      <c r="F59" s="69">
        <v>43379.3</v>
      </c>
    </row>
    <row r="60" spans="1:6" s="4" customFormat="1" ht="12.75">
      <c r="A60" s="41">
        <v>3073</v>
      </c>
      <c r="B60" s="66"/>
      <c r="C60" s="65"/>
      <c r="D60" s="65"/>
      <c r="E60" s="62" t="s">
        <v>270</v>
      </c>
      <c r="F60" s="69">
        <v>2010.77</v>
      </c>
    </row>
    <row r="61" spans="1:6" s="4" customFormat="1" ht="12.75">
      <c r="A61" s="41">
        <v>3068</v>
      </c>
      <c r="B61" s="66"/>
      <c r="C61" s="65"/>
      <c r="D61" s="65"/>
      <c r="E61" s="62" t="s">
        <v>270</v>
      </c>
      <c r="F61" s="69">
        <v>10840.78</v>
      </c>
    </row>
    <row r="62" spans="1:6" s="4" customFormat="1" ht="12.75">
      <c r="A62" s="41">
        <v>3068</v>
      </c>
      <c r="B62" s="66" t="s">
        <v>303</v>
      </c>
      <c r="C62" s="65" t="s">
        <v>304</v>
      </c>
      <c r="D62" s="65" t="s">
        <v>305</v>
      </c>
      <c r="E62" s="62"/>
      <c r="F62" s="69">
        <v>13307.52</v>
      </c>
    </row>
    <row r="63" spans="1:6" s="4" customFormat="1" ht="12.75">
      <c r="A63" s="41">
        <v>3080</v>
      </c>
      <c r="B63" s="66" t="s">
        <v>301</v>
      </c>
      <c r="C63" s="65" t="s">
        <v>157</v>
      </c>
      <c r="D63" s="65" t="s">
        <v>156</v>
      </c>
      <c r="E63" s="62"/>
      <c r="F63" s="69">
        <v>4389.44</v>
      </c>
    </row>
    <row r="64" spans="1:6" s="4" customFormat="1" ht="12.75">
      <c r="A64" s="41">
        <v>3077</v>
      </c>
      <c r="B64" s="40"/>
      <c r="C64" s="65"/>
      <c r="D64" s="65"/>
      <c r="E64" s="43" t="s">
        <v>259</v>
      </c>
      <c r="F64" s="69">
        <v>3240</v>
      </c>
    </row>
    <row r="65" spans="1:6" s="4" customFormat="1" ht="12.75">
      <c r="A65" s="41">
        <v>3065</v>
      </c>
      <c r="B65" s="40"/>
      <c r="C65" s="65"/>
      <c r="D65" s="65"/>
      <c r="E65" s="43" t="s">
        <v>271</v>
      </c>
      <c r="F65" s="69">
        <v>31030</v>
      </c>
    </row>
    <row r="66" spans="1:6" s="4" customFormat="1" ht="12.75">
      <c r="A66" s="41">
        <v>3065</v>
      </c>
      <c r="B66" s="40"/>
      <c r="C66" s="65"/>
      <c r="D66" s="65"/>
      <c r="E66" s="43" t="s">
        <v>266</v>
      </c>
      <c r="F66" s="69">
        <v>33848.8</v>
      </c>
    </row>
    <row r="67" spans="1:6" s="4" customFormat="1" ht="12.75">
      <c r="A67" s="41">
        <v>3059</v>
      </c>
      <c r="B67" s="66" t="s">
        <v>302</v>
      </c>
      <c r="C67" s="65" t="s">
        <v>159</v>
      </c>
      <c r="D67" s="65" t="s">
        <v>152</v>
      </c>
      <c r="E67" s="62"/>
      <c r="F67" s="69">
        <v>4466</v>
      </c>
    </row>
    <row r="68" spans="1:6" s="4" customFormat="1" ht="12.75">
      <c r="A68" s="11">
        <v>3075</v>
      </c>
      <c r="B68" s="31"/>
      <c r="C68" s="65"/>
      <c r="D68" s="65"/>
      <c r="E68" s="30" t="s">
        <v>270</v>
      </c>
      <c r="F68" s="69">
        <v>5131.91</v>
      </c>
    </row>
    <row r="69" spans="1:6" s="4" customFormat="1" ht="12.75">
      <c r="A69" s="11">
        <v>3075</v>
      </c>
      <c r="B69" s="31" t="s">
        <v>303</v>
      </c>
      <c r="C69" s="65" t="s">
        <v>304</v>
      </c>
      <c r="D69" s="65" t="s">
        <v>305</v>
      </c>
      <c r="E69" s="30"/>
      <c r="F69" s="69">
        <v>6775.73</v>
      </c>
    </row>
    <row r="70" spans="1:6" s="4" customFormat="1" ht="12.75">
      <c r="A70" s="41">
        <v>3064</v>
      </c>
      <c r="B70" s="66"/>
      <c r="C70" s="65"/>
      <c r="D70" s="65"/>
      <c r="E70" s="62" t="s">
        <v>270</v>
      </c>
      <c r="F70" s="69">
        <v>18414.14</v>
      </c>
    </row>
    <row r="71" spans="1:6" s="4" customFormat="1" ht="12.75">
      <c r="A71" s="41">
        <v>3064</v>
      </c>
      <c r="B71" s="66"/>
      <c r="C71" s="65"/>
      <c r="D71" s="65"/>
      <c r="E71" s="62" t="s">
        <v>298</v>
      </c>
      <c r="F71" s="69">
        <v>11455</v>
      </c>
    </row>
    <row r="72" spans="1:6" s="4" customFormat="1" ht="12.75">
      <c r="A72" s="41">
        <v>3088</v>
      </c>
      <c r="B72" s="66"/>
      <c r="C72" s="65"/>
      <c r="D72" s="65"/>
      <c r="E72" s="62" t="s">
        <v>158</v>
      </c>
      <c r="F72" s="69">
        <v>47895.24</v>
      </c>
    </row>
    <row r="73" spans="1:6" s="4" customFormat="1" ht="12.75">
      <c r="A73" s="41">
        <v>3088</v>
      </c>
      <c r="B73" s="66"/>
      <c r="C73" s="65"/>
      <c r="D73" s="65"/>
      <c r="E73" s="62" t="s">
        <v>260</v>
      </c>
      <c r="F73" s="69">
        <v>49748.92</v>
      </c>
    </row>
    <row r="74" spans="1:6" s="4" customFormat="1" ht="12.75">
      <c r="A74" s="41">
        <v>3088</v>
      </c>
      <c r="B74" s="66"/>
      <c r="C74" s="65"/>
      <c r="D74" s="65"/>
      <c r="E74" s="62" t="s">
        <v>178</v>
      </c>
      <c r="F74" s="69">
        <v>50130.56</v>
      </c>
    </row>
    <row r="75" spans="1:6" s="4" customFormat="1" ht="12.75">
      <c r="A75" s="41">
        <v>3084</v>
      </c>
      <c r="B75" s="66"/>
      <c r="C75" s="65"/>
      <c r="D75" s="65"/>
      <c r="E75" s="62" t="s">
        <v>161</v>
      </c>
      <c r="F75" s="69">
        <v>3654</v>
      </c>
    </row>
    <row r="76" spans="1:6" s="4" customFormat="1" ht="12.75">
      <c r="A76" s="41">
        <v>3089</v>
      </c>
      <c r="B76" s="40"/>
      <c r="C76" s="68"/>
      <c r="D76" s="68"/>
      <c r="E76" s="43" t="s">
        <v>167</v>
      </c>
      <c r="F76" s="69">
        <v>1802</v>
      </c>
    </row>
    <row r="77" spans="1:6" s="4" customFormat="1" ht="12.75">
      <c r="A77" s="41">
        <v>3076</v>
      </c>
      <c r="B77" s="66"/>
      <c r="C77" s="65"/>
      <c r="D77" s="65"/>
      <c r="E77" s="62" t="s">
        <v>265</v>
      </c>
      <c r="F77" s="69">
        <v>5010.32</v>
      </c>
    </row>
    <row r="78" spans="1:6" s="4" customFormat="1" ht="12.75">
      <c r="A78" s="41">
        <v>3085</v>
      </c>
      <c r="B78" s="66"/>
      <c r="C78" s="65"/>
      <c r="D78" s="65"/>
      <c r="E78" s="62" t="s">
        <v>161</v>
      </c>
      <c r="F78" s="69">
        <v>3326.88</v>
      </c>
    </row>
    <row r="79" spans="1:6" s="4" customFormat="1" ht="12.75">
      <c r="A79" s="41">
        <v>3093</v>
      </c>
      <c r="B79" s="66" t="s">
        <v>306</v>
      </c>
      <c r="C79" s="68" t="s">
        <v>307</v>
      </c>
      <c r="D79" s="68" t="s">
        <v>162</v>
      </c>
      <c r="E79" s="62"/>
      <c r="F79" s="69">
        <v>1972</v>
      </c>
    </row>
    <row r="80" spans="1:6" s="4" customFormat="1" ht="12.75">
      <c r="A80" s="41">
        <v>3090</v>
      </c>
      <c r="B80" s="66" t="s">
        <v>308</v>
      </c>
      <c r="C80" s="65" t="s">
        <v>309</v>
      </c>
      <c r="D80" s="65" t="s">
        <v>310</v>
      </c>
      <c r="E80" s="62"/>
      <c r="F80" s="69">
        <v>5568</v>
      </c>
    </row>
    <row r="81" spans="1:6" s="4" customFormat="1" ht="12.75">
      <c r="A81" s="41">
        <v>3090</v>
      </c>
      <c r="B81" s="66"/>
      <c r="C81" s="65"/>
      <c r="D81" s="65"/>
      <c r="E81" s="30" t="s">
        <v>322</v>
      </c>
      <c r="F81" s="69">
        <v>7366</v>
      </c>
    </row>
    <row r="82" spans="1:6" s="4" customFormat="1" ht="12.75">
      <c r="A82" s="41">
        <v>3095</v>
      </c>
      <c r="B82" s="66" t="s">
        <v>311</v>
      </c>
      <c r="C82" s="68" t="s">
        <v>173</v>
      </c>
      <c r="D82" s="68" t="s">
        <v>171</v>
      </c>
      <c r="E82" s="62"/>
      <c r="F82" s="69">
        <v>13920</v>
      </c>
    </row>
    <row r="83" spans="1:6" s="4" customFormat="1" ht="12.75">
      <c r="A83" s="41">
        <v>3094</v>
      </c>
      <c r="B83" s="66"/>
      <c r="C83" s="65"/>
      <c r="D83" s="65"/>
      <c r="E83" s="62" t="s">
        <v>169</v>
      </c>
      <c r="F83" s="69">
        <v>3135.78</v>
      </c>
    </row>
    <row r="84" spans="1:6" s="4" customFormat="1" ht="12.75">
      <c r="A84" s="41">
        <v>3049</v>
      </c>
      <c r="B84" s="66"/>
      <c r="C84" s="65"/>
      <c r="D84" s="65"/>
      <c r="E84" s="62" t="s">
        <v>272</v>
      </c>
      <c r="F84" s="69">
        <v>48001.5</v>
      </c>
    </row>
    <row r="85" spans="1:6" s="4" customFormat="1" ht="12.75">
      <c r="A85" s="41">
        <v>3049</v>
      </c>
      <c r="B85" s="66"/>
      <c r="C85" s="65"/>
      <c r="D85" s="65"/>
      <c r="E85" s="62" t="s">
        <v>264</v>
      </c>
      <c r="F85" s="69">
        <v>95264.33</v>
      </c>
    </row>
    <row r="86" spans="1:6" s="4" customFormat="1" ht="12.75">
      <c r="A86" s="41">
        <v>3103</v>
      </c>
      <c r="B86" s="66"/>
      <c r="C86" s="68"/>
      <c r="D86" s="68"/>
      <c r="E86" s="62" t="s">
        <v>273</v>
      </c>
      <c r="F86" s="69">
        <v>8874</v>
      </c>
    </row>
    <row r="87" spans="1:6" s="4" customFormat="1" ht="12.75">
      <c r="A87" s="41">
        <v>3100</v>
      </c>
      <c r="B87" s="66"/>
      <c r="C87" s="68"/>
      <c r="D87" s="68"/>
      <c r="E87" s="62" t="s">
        <v>274</v>
      </c>
      <c r="F87" s="69">
        <v>36052.8</v>
      </c>
    </row>
    <row r="88" spans="1:6" s="4" customFormat="1" ht="12.75">
      <c r="A88" s="41">
        <v>3101</v>
      </c>
      <c r="B88" s="66"/>
      <c r="C88" s="68"/>
      <c r="D88" s="68"/>
      <c r="E88" s="62" t="s">
        <v>275</v>
      </c>
      <c r="F88" s="69">
        <v>11600</v>
      </c>
    </row>
    <row r="89" spans="1:6" s="4" customFormat="1" ht="12.75">
      <c r="A89" s="41">
        <v>3102</v>
      </c>
      <c r="B89" s="66"/>
      <c r="C89" s="68"/>
      <c r="D89" s="68"/>
      <c r="E89" s="62" t="s">
        <v>276</v>
      </c>
      <c r="F89" s="69">
        <v>15033.6</v>
      </c>
    </row>
    <row r="90" spans="1:6" s="4" customFormat="1" ht="12.75">
      <c r="A90" s="41">
        <v>3107</v>
      </c>
      <c r="B90" s="66" t="s">
        <v>154</v>
      </c>
      <c r="C90" s="68" t="s">
        <v>175</v>
      </c>
      <c r="D90" s="68" t="s">
        <v>155</v>
      </c>
      <c r="E90" s="62"/>
      <c r="F90" s="69">
        <v>11600</v>
      </c>
    </row>
    <row r="91" spans="1:6" s="4" customFormat="1" ht="12.75">
      <c r="A91" s="41">
        <v>3104</v>
      </c>
      <c r="B91" s="40"/>
      <c r="C91" s="68"/>
      <c r="D91" s="68"/>
      <c r="E91" s="43" t="s">
        <v>277</v>
      </c>
      <c r="F91" s="69">
        <v>14435.04</v>
      </c>
    </row>
    <row r="92" spans="1:6" s="4" customFormat="1" ht="12.75">
      <c r="A92" s="41">
        <v>3083</v>
      </c>
      <c r="B92" s="40"/>
      <c r="C92" s="68"/>
      <c r="D92" s="68"/>
      <c r="E92" s="43" t="s">
        <v>169</v>
      </c>
      <c r="F92" s="69">
        <v>2410.78</v>
      </c>
    </row>
    <row r="93" spans="1:6" s="4" customFormat="1" ht="12.75">
      <c r="A93" s="41">
        <v>3105</v>
      </c>
      <c r="B93" s="66"/>
      <c r="C93" s="68"/>
      <c r="D93" s="68"/>
      <c r="E93" s="62" t="s">
        <v>158</v>
      </c>
      <c r="F93" s="69">
        <v>5974</v>
      </c>
    </row>
    <row r="94" spans="1:6" s="4" customFormat="1" ht="12.75">
      <c r="A94" s="41">
        <v>3105</v>
      </c>
      <c r="B94" s="66"/>
      <c r="C94" s="68"/>
      <c r="D94" s="68"/>
      <c r="E94" s="62" t="s">
        <v>150</v>
      </c>
      <c r="F94" s="69">
        <v>6027.36</v>
      </c>
    </row>
    <row r="95" spans="1:6" s="4" customFormat="1" ht="12.75">
      <c r="A95" s="41">
        <v>2955</v>
      </c>
      <c r="B95" s="6"/>
      <c r="C95" s="68"/>
      <c r="D95" s="68"/>
      <c r="E95" s="7" t="s">
        <v>312</v>
      </c>
      <c r="F95" s="69">
        <v>229251.3</v>
      </c>
    </row>
    <row r="96" spans="1:6" s="4" customFormat="1" ht="12.75">
      <c r="A96" s="41">
        <v>2955</v>
      </c>
      <c r="B96" s="6"/>
      <c r="C96" s="68"/>
      <c r="D96" s="68"/>
      <c r="E96" s="7" t="s">
        <v>313</v>
      </c>
      <c r="F96" s="69">
        <v>224378.8</v>
      </c>
    </row>
    <row r="97" spans="1:6" s="4" customFormat="1" ht="12.75">
      <c r="A97" s="41">
        <v>2955</v>
      </c>
      <c r="B97" s="6"/>
      <c r="C97" s="68"/>
      <c r="D97" s="68"/>
      <c r="E97" s="7" t="s">
        <v>179</v>
      </c>
      <c r="F97" s="69">
        <v>253987.8</v>
      </c>
    </row>
    <row r="98" spans="1:6" s="4" customFormat="1" ht="12.75">
      <c r="A98" s="41">
        <v>2955</v>
      </c>
      <c r="B98" s="6"/>
      <c r="C98" s="68"/>
      <c r="D98" s="68"/>
      <c r="E98" s="7" t="s">
        <v>314</v>
      </c>
      <c r="F98" s="69">
        <v>255372.26</v>
      </c>
    </row>
    <row r="99" spans="1:6" s="59" customFormat="1" ht="12.75">
      <c r="A99" s="41">
        <v>3112</v>
      </c>
      <c r="B99" s="66"/>
      <c r="C99" s="60"/>
      <c r="D99" s="60"/>
      <c r="E99" s="62" t="s">
        <v>151</v>
      </c>
      <c r="F99" s="71">
        <v>3483.48</v>
      </c>
    </row>
    <row r="100" spans="1:6" s="59" customFormat="1" ht="12.75">
      <c r="A100" s="41">
        <v>3117</v>
      </c>
      <c r="B100" s="66"/>
      <c r="C100" s="60"/>
      <c r="D100" s="60"/>
      <c r="E100" s="62" t="s">
        <v>161</v>
      </c>
      <c r="F100" s="71">
        <v>9738.2</v>
      </c>
    </row>
    <row r="101" spans="1:6" s="59" customFormat="1" ht="12.75">
      <c r="A101" s="41">
        <v>3057</v>
      </c>
      <c r="B101" s="66" t="s">
        <v>302</v>
      </c>
      <c r="C101" s="65" t="s">
        <v>159</v>
      </c>
      <c r="D101" s="65" t="s">
        <v>152</v>
      </c>
      <c r="E101" s="62"/>
      <c r="F101" s="71">
        <v>2233.23</v>
      </c>
    </row>
    <row r="102" spans="1:6" s="59" customFormat="1" ht="12.75">
      <c r="A102" s="41">
        <v>3106</v>
      </c>
      <c r="B102" s="66" t="s">
        <v>302</v>
      </c>
      <c r="C102" s="65" t="s">
        <v>159</v>
      </c>
      <c r="D102" s="65" t="s">
        <v>152</v>
      </c>
      <c r="E102" s="62"/>
      <c r="F102" s="71">
        <v>38391.2</v>
      </c>
    </row>
    <row r="103" spans="1:6" s="59" customFormat="1" ht="12.75">
      <c r="A103" s="41">
        <v>3122</v>
      </c>
      <c r="B103" s="40"/>
      <c r="C103" s="60"/>
      <c r="D103" s="60"/>
      <c r="E103" s="43" t="s">
        <v>277</v>
      </c>
      <c r="F103" s="71">
        <v>18560</v>
      </c>
    </row>
    <row r="104" spans="1:6" s="59" customFormat="1" ht="12.75">
      <c r="A104" s="41">
        <v>3120</v>
      </c>
      <c r="B104" s="66"/>
      <c r="C104" s="60"/>
      <c r="D104" s="60"/>
      <c r="E104" s="62" t="s">
        <v>274</v>
      </c>
      <c r="F104" s="71">
        <v>48070.4</v>
      </c>
    </row>
    <row r="105" spans="1:6" s="59" customFormat="1" ht="12.75">
      <c r="A105" s="41">
        <v>3121</v>
      </c>
      <c r="B105" s="66"/>
      <c r="C105" s="60"/>
      <c r="D105" s="60"/>
      <c r="E105" s="62" t="s">
        <v>273</v>
      </c>
      <c r="F105" s="71">
        <v>18548.4</v>
      </c>
    </row>
    <row r="106" spans="5:6" s="59" customFormat="1" ht="12.75">
      <c r="E106" s="64"/>
      <c r="F106" s="71"/>
    </row>
    <row r="107" spans="5:6" s="59" customFormat="1" ht="12.75">
      <c r="E107" s="60"/>
      <c r="F107" s="71"/>
    </row>
    <row r="108" spans="5:6" s="59" customFormat="1" ht="12.75">
      <c r="E108" s="60"/>
      <c r="F108" s="71"/>
    </row>
    <row r="109" spans="5:6" s="59" customFormat="1" ht="12.75">
      <c r="E109" s="60"/>
      <c r="F109" s="71"/>
    </row>
    <row r="110" spans="5:6" s="59" customFormat="1" ht="12.75">
      <c r="E110" s="60"/>
      <c r="F110" s="71"/>
    </row>
    <row r="111" spans="5:6" s="59" customFormat="1" ht="12.75">
      <c r="E111" s="60"/>
      <c r="F111" s="71"/>
    </row>
    <row r="112" spans="5:6" s="59" customFormat="1" ht="12.75">
      <c r="E112" s="60"/>
      <c r="F112" s="71"/>
    </row>
    <row r="113" spans="5:6" s="59" customFormat="1" ht="12.75">
      <c r="E113" s="60"/>
      <c r="F113" s="71"/>
    </row>
    <row r="114" spans="5:6" s="59" customFormat="1" ht="12.75">
      <c r="E114" s="60"/>
      <c r="F114" s="71"/>
    </row>
    <row r="115" spans="5:6" s="59" customFormat="1" ht="12.75">
      <c r="E115" s="60"/>
      <c r="F115" s="71"/>
    </row>
    <row r="116" spans="5:6" s="59" customFormat="1" ht="12.75">
      <c r="E116" s="60"/>
      <c r="F116" s="71"/>
    </row>
    <row r="117" spans="5:6" s="59" customFormat="1" ht="12.75">
      <c r="E117" s="60"/>
      <c r="F117" s="71"/>
    </row>
    <row r="118" spans="5:6" s="59" customFormat="1" ht="12.75">
      <c r="E118" s="60"/>
      <c r="F118" s="71"/>
    </row>
    <row r="119" spans="5:6" s="59" customFormat="1" ht="12.75">
      <c r="E119" s="60"/>
      <c r="F119" s="71"/>
    </row>
    <row r="120" spans="5:6" s="59" customFormat="1" ht="12.75">
      <c r="E120" s="60"/>
      <c r="F120" s="71"/>
    </row>
    <row r="121" spans="5:6" s="59" customFormat="1" ht="12.75">
      <c r="E121" s="60"/>
      <c r="F121" s="71"/>
    </row>
    <row r="122" spans="5:6" s="59" customFormat="1" ht="12.75">
      <c r="E122" s="60"/>
      <c r="F122" s="71"/>
    </row>
    <row r="123" spans="5:6" s="59" customFormat="1" ht="12.75">
      <c r="E123" s="60"/>
      <c r="F123" s="71"/>
    </row>
    <row r="124" spans="5:6" s="59" customFormat="1" ht="12.75">
      <c r="E124" s="60"/>
      <c r="F124" s="71"/>
    </row>
    <row r="125" spans="5:6" s="59" customFormat="1" ht="12.75">
      <c r="E125" s="60"/>
      <c r="F125" s="71"/>
    </row>
    <row r="126" spans="5:6" s="59" customFormat="1" ht="12.75">
      <c r="E126" s="60"/>
      <c r="F126" s="71"/>
    </row>
    <row r="127" spans="5:6" s="59" customFormat="1" ht="12.75">
      <c r="E127" s="60"/>
      <c r="F127" s="71"/>
    </row>
    <row r="128" spans="5:6" s="59" customFormat="1" ht="12.75">
      <c r="E128" s="60"/>
      <c r="F128" s="71"/>
    </row>
    <row r="129" spans="5:6" s="59" customFormat="1" ht="12.75">
      <c r="E129" s="60"/>
      <c r="F129" s="71"/>
    </row>
    <row r="130" spans="5:6" s="59" customFormat="1" ht="12.75">
      <c r="E130" s="60"/>
      <c r="F130" s="71"/>
    </row>
    <row r="131" spans="5:6" s="59" customFormat="1" ht="12.75">
      <c r="E131" s="60"/>
      <c r="F131" s="71"/>
    </row>
    <row r="132" spans="5:6" s="59" customFormat="1" ht="12.75">
      <c r="E132" s="60"/>
      <c r="F132" s="71"/>
    </row>
    <row r="133" spans="5:6" s="59" customFormat="1" ht="12.75">
      <c r="E133" s="60"/>
      <c r="F133" s="71"/>
    </row>
    <row r="134" spans="5:6" s="59" customFormat="1" ht="12.75">
      <c r="E134" s="60"/>
      <c r="F134" s="71"/>
    </row>
    <row r="135" spans="5:6" s="59" customFormat="1" ht="12.75">
      <c r="E135" s="60"/>
      <c r="F135" s="71"/>
    </row>
    <row r="136" spans="5:6" s="59" customFormat="1" ht="12.75">
      <c r="E136" s="60"/>
      <c r="F136" s="71"/>
    </row>
    <row r="137" spans="5:6" s="59" customFormat="1" ht="12.75">
      <c r="E137" s="60"/>
      <c r="F137" s="71"/>
    </row>
    <row r="138" spans="5:6" s="59" customFormat="1" ht="12.75">
      <c r="E138" s="60"/>
      <c r="F138" s="71"/>
    </row>
    <row r="139" spans="5:6" s="59" customFormat="1" ht="12.75">
      <c r="E139" s="60"/>
      <c r="F139" s="71"/>
    </row>
    <row r="140" spans="5:6" s="59" customFormat="1" ht="12.75">
      <c r="E140" s="60"/>
      <c r="F140" s="71"/>
    </row>
    <row r="141" spans="5:6" s="59" customFormat="1" ht="12.75">
      <c r="E141" s="60"/>
      <c r="F141" s="71"/>
    </row>
    <row r="142" spans="5:6" s="59" customFormat="1" ht="12.75">
      <c r="E142" s="60"/>
      <c r="F142" s="71"/>
    </row>
    <row r="143" spans="5:6" s="59" customFormat="1" ht="12.75">
      <c r="E143" s="60"/>
      <c r="F143" s="71"/>
    </row>
    <row r="144" spans="5:6" s="59" customFormat="1" ht="12.75">
      <c r="E144" s="60"/>
      <c r="F144" s="71"/>
    </row>
    <row r="145" spans="5:6" s="59" customFormat="1" ht="12.75">
      <c r="E145" s="60"/>
      <c r="F145" s="71"/>
    </row>
    <row r="146" spans="5:6" s="59" customFormat="1" ht="12.75">
      <c r="E146" s="60"/>
      <c r="F146" s="71"/>
    </row>
    <row r="147" spans="5:6" s="59" customFormat="1" ht="12.75">
      <c r="E147" s="60"/>
      <c r="F147" s="71"/>
    </row>
    <row r="148" spans="5:6" s="59" customFormat="1" ht="12.75">
      <c r="E148" s="60"/>
      <c r="F148" s="71"/>
    </row>
    <row r="149" spans="5:6" s="59" customFormat="1" ht="12.75">
      <c r="E149" s="60"/>
      <c r="F149" s="71"/>
    </row>
    <row r="150" spans="5:6" s="59" customFormat="1" ht="12.75">
      <c r="E150" s="60"/>
      <c r="F150" s="71"/>
    </row>
    <row r="151" spans="5:6" s="59" customFormat="1" ht="12.75">
      <c r="E151" s="60"/>
      <c r="F151" s="71"/>
    </row>
    <row r="152" spans="5:6" s="59" customFormat="1" ht="12.75">
      <c r="E152" s="60"/>
      <c r="F152" s="71"/>
    </row>
    <row r="153" spans="5:6" s="59" customFormat="1" ht="12.75">
      <c r="E153" s="60"/>
      <c r="F153" s="71"/>
    </row>
    <row r="154" spans="5:6" s="59" customFormat="1" ht="12.75">
      <c r="E154" s="60"/>
      <c r="F154" s="71"/>
    </row>
    <row r="155" spans="5:6" s="59" customFormat="1" ht="12.75">
      <c r="E155" s="60"/>
      <c r="F155" s="71"/>
    </row>
    <row r="156" spans="5:6" s="59" customFormat="1" ht="12.75">
      <c r="E156" s="60"/>
      <c r="F156" s="71"/>
    </row>
    <row r="157" spans="5:6" s="59" customFormat="1" ht="12.75">
      <c r="E157" s="60"/>
      <c r="F157" s="71"/>
    </row>
    <row r="158" spans="5:6" s="59" customFormat="1" ht="12.75">
      <c r="E158" s="60"/>
      <c r="F158" s="71"/>
    </row>
    <row r="159" spans="5:6" s="59" customFormat="1" ht="12.75">
      <c r="E159" s="60"/>
      <c r="F159" s="71"/>
    </row>
    <row r="160" spans="5:6" s="59" customFormat="1" ht="12.75">
      <c r="E160" s="60"/>
      <c r="F160" s="71"/>
    </row>
    <row r="161" spans="5:6" s="59" customFormat="1" ht="12.75">
      <c r="E161" s="60"/>
      <c r="F161" s="71"/>
    </row>
    <row r="162" spans="5:6" s="59" customFormat="1" ht="12.75">
      <c r="E162" s="60"/>
      <c r="F162" s="71"/>
    </row>
    <row r="163" spans="5:6" s="59" customFormat="1" ht="12.75">
      <c r="E163" s="60"/>
      <c r="F163" s="71"/>
    </row>
    <row r="164" spans="5:6" s="59" customFormat="1" ht="12.75">
      <c r="E164" s="60"/>
      <c r="F164" s="71"/>
    </row>
    <row r="165" spans="5:6" s="59" customFormat="1" ht="12.75">
      <c r="E165" s="60"/>
      <c r="F165" s="71"/>
    </row>
    <row r="166" spans="5:6" s="59" customFormat="1" ht="12.75">
      <c r="E166" s="60"/>
      <c r="F166" s="71"/>
    </row>
    <row r="167" spans="5:6" s="59" customFormat="1" ht="12.75">
      <c r="E167" s="60"/>
      <c r="F167" s="71"/>
    </row>
    <row r="168" spans="5:6" s="59" customFormat="1" ht="12.75">
      <c r="E168" s="60"/>
      <c r="F168" s="71"/>
    </row>
    <row r="169" spans="5:6" s="59" customFormat="1" ht="12.75">
      <c r="E169" s="60"/>
      <c r="F169" s="71"/>
    </row>
    <row r="170" spans="5:6" s="59" customFormat="1" ht="12.75">
      <c r="E170" s="60"/>
      <c r="F170" s="71"/>
    </row>
    <row r="171" spans="5:6" s="59" customFormat="1" ht="12.75">
      <c r="E171" s="60"/>
      <c r="F171" s="71"/>
    </row>
    <row r="172" spans="5:6" s="59" customFormat="1" ht="12.75">
      <c r="E172" s="60"/>
      <c r="F172" s="71"/>
    </row>
    <row r="173" spans="5:6" s="59" customFormat="1" ht="12.75">
      <c r="E173" s="60"/>
      <c r="F173" s="71"/>
    </row>
    <row r="174" spans="5:6" s="59" customFormat="1" ht="12.75">
      <c r="E174" s="60"/>
      <c r="F174" s="71"/>
    </row>
    <row r="175" spans="5:6" s="59" customFormat="1" ht="12.75">
      <c r="E175" s="60"/>
      <c r="F175" s="71"/>
    </row>
    <row r="176" spans="5:6" s="59" customFormat="1" ht="12.75">
      <c r="E176" s="60"/>
      <c r="F176" s="71"/>
    </row>
    <row r="177" spans="5:6" s="59" customFormat="1" ht="12.75">
      <c r="E177" s="60"/>
      <c r="F177" s="71"/>
    </row>
    <row r="178" spans="5:6" s="59" customFormat="1" ht="12.75">
      <c r="E178" s="60"/>
      <c r="F178" s="71"/>
    </row>
    <row r="179" spans="5:6" s="59" customFormat="1" ht="12.75">
      <c r="E179" s="60"/>
      <c r="F179" s="71"/>
    </row>
    <row r="180" spans="5:6" s="59" customFormat="1" ht="12.75">
      <c r="E180" s="60"/>
      <c r="F180" s="71"/>
    </row>
    <row r="181" spans="5:6" s="59" customFormat="1" ht="12.75">
      <c r="E181" s="60"/>
      <c r="F181" s="71"/>
    </row>
    <row r="182" spans="5:6" s="59" customFormat="1" ht="12.75">
      <c r="E182" s="60"/>
      <c r="F182" s="71"/>
    </row>
    <row r="183" spans="5:6" s="59" customFormat="1" ht="12.75">
      <c r="E183" s="60"/>
      <c r="F183" s="71"/>
    </row>
    <row r="184" spans="5:6" s="59" customFormat="1" ht="12.75">
      <c r="E184" s="60"/>
      <c r="F184" s="71"/>
    </row>
    <row r="185" spans="5:6" s="59" customFormat="1" ht="12.75">
      <c r="E185" s="60"/>
      <c r="F185" s="71"/>
    </row>
    <row r="186" spans="5:6" s="59" customFormat="1" ht="12.75">
      <c r="E186" s="60"/>
      <c r="F186" s="71"/>
    </row>
    <row r="187" spans="5:6" s="59" customFormat="1" ht="12.75">
      <c r="E187" s="60"/>
      <c r="F187" s="71"/>
    </row>
    <row r="188" spans="5:6" s="59" customFormat="1" ht="12.75">
      <c r="E188" s="60"/>
      <c r="F188" s="71"/>
    </row>
    <row r="189" spans="5:6" s="59" customFormat="1" ht="12.75">
      <c r="E189" s="60"/>
      <c r="F189" s="71"/>
    </row>
    <row r="190" spans="5:6" s="59" customFormat="1" ht="12.75">
      <c r="E190" s="60"/>
      <c r="F190" s="71"/>
    </row>
    <row r="191" spans="5:6" s="59" customFormat="1" ht="12.75">
      <c r="E191" s="60"/>
      <c r="F191" s="71"/>
    </row>
    <row r="192" spans="5:6" s="59" customFormat="1" ht="12.75">
      <c r="E192" s="60"/>
      <c r="F192" s="71"/>
    </row>
    <row r="193" spans="5:6" s="59" customFormat="1" ht="12.75">
      <c r="E193" s="60"/>
      <c r="F193" s="71"/>
    </row>
    <row r="194" spans="5:6" s="59" customFormat="1" ht="12.75">
      <c r="E194" s="60"/>
      <c r="F194" s="71"/>
    </row>
    <row r="195" spans="5:6" s="59" customFormat="1" ht="12.75">
      <c r="E195" s="60"/>
      <c r="F195" s="71"/>
    </row>
    <row r="196" s="59" customFormat="1" ht="12.75">
      <c r="E196" s="60"/>
    </row>
    <row r="197" s="59" customFormat="1" ht="12.75">
      <c r="E197" s="60"/>
    </row>
    <row r="198" s="59" customFormat="1" ht="12.75">
      <c r="E198" s="60"/>
    </row>
    <row r="199" s="59" customFormat="1" ht="12.75">
      <c r="E199" s="60"/>
    </row>
    <row r="200" s="59" customFormat="1" ht="12.75">
      <c r="E200" s="60"/>
    </row>
    <row r="201" s="59" customFormat="1" ht="12.75">
      <c r="E201" s="60"/>
    </row>
    <row r="202" s="59" customFormat="1" ht="12.75">
      <c r="E202" s="60"/>
    </row>
    <row r="203" s="59" customFormat="1" ht="12.75">
      <c r="E203" s="60"/>
    </row>
    <row r="204" s="59" customFormat="1" ht="12.75">
      <c r="E204" s="60"/>
    </row>
    <row r="205" s="59" customFormat="1" ht="12.75">
      <c r="E205" s="60"/>
    </row>
  </sheetData>
  <sheetProtection/>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F200"/>
  <sheetViews>
    <sheetView zoomScalePageLayoutView="0" workbookViewId="0" topLeftCell="A3">
      <selection activeCell="A3" sqref="A3"/>
    </sheetView>
  </sheetViews>
  <sheetFormatPr defaultColWidth="9.140625" defaultRowHeight="12.75"/>
  <cols>
    <col min="1" max="1" width="5.00390625" style="0" bestFit="1" customWidth="1"/>
    <col min="2" max="2" width="22.421875" style="0" customWidth="1"/>
    <col min="3" max="3" width="16.421875" style="0" bestFit="1" customWidth="1"/>
    <col min="4" max="4" width="18.8515625" style="0" bestFit="1" customWidth="1"/>
    <col min="5" max="5" width="79.8515625" style="10" customWidth="1"/>
  </cols>
  <sheetData>
    <row r="1" spans="2:5" ht="12.75" hidden="1">
      <c r="B1" t="s">
        <v>19</v>
      </c>
      <c r="C1" t="s">
        <v>19</v>
      </c>
      <c r="D1" t="s">
        <v>19</v>
      </c>
      <c r="E1" s="10" t="s">
        <v>21</v>
      </c>
    </row>
    <row r="2" spans="2:5" ht="12.75" hidden="1">
      <c r="B2" t="s">
        <v>93</v>
      </c>
      <c r="C2" t="s">
        <v>94</v>
      </c>
      <c r="D2" t="s">
        <v>95</v>
      </c>
      <c r="E2" s="10" t="s">
        <v>96</v>
      </c>
    </row>
    <row r="3" spans="1:5" ht="15">
      <c r="A3" s="57" t="s">
        <v>86</v>
      </c>
      <c r="B3" s="57" t="s">
        <v>87</v>
      </c>
      <c r="C3" s="57" t="s">
        <v>88</v>
      </c>
      <c r="D3" s="57" t="s">
        <v>89</v>
      </c>
      <c r="E3" s="57" t="s">
        <v>90</v>
      </c>
    </row>
    <row r="4" spans="1:5" s="4" customFormat="1" ht="12.75">
      <c r="A4" s="41">
        <v>3017</v>
      </c>
      <c r="B4" s="6"/>
      <c r="C4" s="65"/>
      <c r="D4" s="65"/>
      <c r="E4" s="6" t="s">
        <v>259</v>
      </c>
    </row>
    <row r="5" spans="1:5" s="4" customFormat="1" ht="12.75">
      <c r="A5" s="41">
        <v>3012</v>
      </c>
      <c r="B5" s="6"/>
      <c r="C5" s="65"/>
      <c r="D5" s="65"/>
      <c r="E5" s="6" t="s">
        <v>168</v>
      </c>
    </row>
    <row r="6" spans="1:5" s="4" customFormat="1" ht="12.75">
      <c r="A6" s="41">
        <v>3026</v>
      </c>
      <c r="B6" s="6" t="s">
        <v>278</v>
      </c>
      <c r="C6" s="65" t="s">
        <v>281</v>
      </c>
      <c r="D6" s="65" t="s">
        <v>282</v>
      </c>
      <c r="E6" s="6"/>
    </row>
    <row r="7" spans="1:5" s="4" customFormat="1" ht="12.75">
      <c r="A7" s="41">
        <v>3024</v>
      </c>
      <c r="B7" s="6"/>
      <c r="C7" s="65"/>
      <c r="D7" s="65"/>
      <c r="E7" s="6" t="s">
        <v>260</v>
      </c>
    </row>
    <row r="8" spans="1:5" s="4" customFormat="1" ht="12.75">
      <c r="A8" s="41">
        <v>3028</v>
      </c>
      <c r="B8" s="6"/>
      <c r="C8" s="65"/>
      <c r="D8" s="65"/>
      <c r="E8" s="6" t="s">
        <v>261</v>
      </c>
    </row>
    <row r="9" spans="1:5" s="4" customFormat="1" ht="12.75">
      <c r="A9" s="41">
        <v>3020</v>
      </c>
      <c r="B9" s="6" t="s">
        <v>283</v>
      </c>
      <c r="C9" s="65" t="s">
        <v>174</v>
      </c>
      <c r="D9" s="65" t="s">
        <v>156</v>
      </c>
      <c r="E9" s="6"/>
    </row>
    <row r="10" spans="1:5" s="4" customFormat="1" ht="12.75">
      <c r="A10" s="41">
        <v>2987</v>
      </c>
      <c r="B10" s="6"/>
      <c r="C10" s="65"/>
      <c r="D10" s="65"/>
      <c r="E10" s="6" t="s">
        <v>262</v>
      </c>
    </row>
    <row r="11" spans="1:5" s="4" customFormat="1" ht="12.75">
      <c r="A11" s="41">
        <v>3029</v>
      </c>
      <c r="B11" s="6" t="s">
        <v>284</v>
      </c>
      <c r="C11" s="65" t="s">
        <v>285</v>
      </c>
      <c r="D11" s="65" t="s">
        <v>174</v>
      </c>
      <c r="E11" s="6"/>
    </row>
    <row r="12" spans="1:6" s="12" customFormat="1" ht="12.75">
      <c r="A12" s="41">
        <v>2994</v>
      </c>
      <c r="B12" s="6" t="s">
        <v>286</v>
      </c>
      <c r="C12" s="65" t="s">
        <v>287</v>
      </c>
      <c r="D12" s="65" t="s">
        <v>288</v>
      </c>
      <c r="E12" s="6"/>
      <c r="F12" s="4"/>
    </row>
    <row r="13" spans="1:6" s="12" customFormat="1" ht="12.75">
      <c r="A13" s="41">
        <v>3027</v>
      </c>
      <c r="B13" s="6" t="s">
        <v>289</v>
      </c>
      <c r="C13" s="65" t="s">
        <v>290</v>
      </c>
      <c r="D13" s="65" t="s">
        <v>291</v>
      </c>
      <c r="E13" s="6"/>
      <c r="F13" s="4"/>
    </row>
    <row r="14" spans="1:6" s="12" customFormat="1" ht="12.75">
      <c r="A14" s="41">
        <v>2979</v>
      </c>
      <c r="B14" s="6"/>
      <c r="C14" s="65"/>
      <c r="D14" s="65"/>
      <c r="E14" s="6" t="s">
        <v>263</v>
      </c>
      <c r="F14" s="4"/>
    </row>
    <row r="15" spans="1:6" s="12" customFormat="1" ht="12.75">
      <c r="A15" s="41">
        <v>3011</v>
      </c>
      <c r="B15" s="47"/>
      <c r="C15" s="65"/>
      <c r="D15" s="65"/>
      <c r="E15" s="47" t="s">
        <v>169</v>
      </c>
      <c r="F15" s="4"/>
    </row>
    <row r="16" spans="1:6" s="12" customFormat="1" ht="12.75">
      <c r="A16" s="41">
        <v>3011</v>
      </c>
      <c r="B16" s="47"/>
      <c r="C16" s="65"/>
      <c r="D16" s="65"/>
      <c r="E16" s="47" t="s">
        <v>166</v>
      </c>
      <c r="F16" s="4"/>
    </row>
    <row r="17" spans="1:6" s="4" customFormat="1" ht="12.75">
      <c r="A17" s="41">
        <v>3023</v>
      </c>
      <c r="B17" s="6"/>
      <c r="C17" s="65"/>
      <c r="D17" s="65"/>
      <c r="E17" s="6" t="s">
        <v>259</v>
      </c>
      <c r="F17" s="12"/>
    </row>
    <row r="18" spans="1:6" s="4" customFormat="1" ht="12.75">
      <c r="A18" s="41">
        <v>3023</v>
      </c>
      <c r="B18" s="6"/>
      <c r="C18" s="65"/>
      <c r="D18" s="65"/>
      <c r="E18" s="6" t="s">
        <v>151</v>
      </c>
      <c r="F18" s="12"/>
    </row>
    <row r="19" spans="1:6" s="4" customFormat="1" ht="25.5">
      <c r="A19" s="41">
        <v>2995</v>
      </c>
      <c r="B19" s="6"/>
      <c r="C19" s="65"/>
      <c r="D19" s="65"/>
      <c r="E19" s="6" t="s">
        <v>292</v>
      </c>
      <c r="F19" s="12"/>
    </row>
    <row r="20" spans="1:5" s="4" customFormat="1" ht="12.75">
      <c r="A20" s="41">
        <v>3021</v>
      </c>
      <c r="B20" s="6" t="s">
        <v>170</v>
      </c>
      <c r="C20" s="65" t="s">
        <v>171</v>
      </c>
      <c r="D20" s="65" t="s">
        <v>172</v>
      </c>
      <c r="E20" s="6"/>
    </row>
    <row r="21" spans="1:5" s="4" customFormat="1" ht="12.75">
      <c r="A21" s="41">
        <v>3030</v>
      </c>
      <c r="B21" s="6"/>
      <c r="C21" s="65"/>
      <c r="D21" s="65"/>
      <c r="E21" s="6" t="s">
        <v>158</v>
      </c>
    </row>
    <row r="22" spans="1:5" s="4" customFormat="1" ht="12.75">
      <c r="A22" s="41">
        <v>2978</v>
      </c>
      <c r="B22" s="6"/>
      <c r="C22" s="65"/>
      <c r="D22" s="65"/>
      <c r="E22" s="6" t="s">
        <v>264</v>
      </c>
    </row>
    <row r="23" spans="1:5" s="4" customFormat="1" ht="12.75">
      <c r="A23" s="41">
        <v>3035</v>
      </c>
      <c r="B23" s="6" t="s">
        <v>293</v>
      </c>
      <c r="C23" s="65" t="s">
        <v>294</v>
      </c>
      <c r="D23" s="65" t="s">
        <v>176</v>
      </c>
      <c r="E23" s="6"/>
    </row>
    <row r="24" spans="1:5" s="4" customFormat="1" ht="12.75">
      <c r="A24" s="41">
        <v>3043</v>
      </c>
      <c r="B24" s="6" t="s">
        <v>295</v>
      </c>
      <c r="C24" s="65" t="s">
        <v>296</v>
      </c>
      <c r="D24" s="65" t="s">
        <v>297</v>
      </c>
      <c r="E24" s="6"/>
    </row>
    <row r="25" spans="1:5" s="4" customFormat="1" ht="12.75">
      <c r="A25" s="41">
        <v>3034</v>
      </c>
      <c r="B25" s="6"/>
      <c r="C25" s="65"/>
      <c r="D25" s="65"/>
      <c r="E25" s="6" t="s">
        <v>265</v>
      </c>
    </row>
    <row r="26" spans="1:5" s="4" customFormat="1" ht="12.75">
      <c r="A26" s="41">
        <v>3040</v>
      </c>
      <c r="B26" s="6"/>
      <c r="C26" s="65"/>
      <c r="D26" s="65"/>
      <c r="E26" s="6" t="s">
        <v>151</v>
      </c>
    </row>
    <row r="27" spans="1:5" s="4" customFormat="1" ht="12.75">
      <c r="A27" s="41">
        <v>3041</v>
      </c>
      <c r="B27" s="6"/>
      <c r="C27" s="65"/>
      <c r="D27" s="65"/>
      <c r="E27" s="6" t="s">
        <v>151</v>
      </c>
    </row>
    <row r="28" spans="1:5" s="4" customFormat="1" ht="12.75">
      <c r="A28" s="41">
        <v>3037</v>
      </c>
      <c r="B28" s="6"/>
      <c r="C28" s="65"/>
      <c r="D28" s="65"/>
      <c r="E28" s="6" t="s">
        <v>259</v>
      </c>
    </row>
    <row r="29" spans="1:5" s="4" customFormat="1" ht="12.75">
      <c r="A29" s="41">
        <v>3042</v>
      </c>
      <c r="B29" s="6"/>
      <c r="C29" s="65"/>
      <c r="D29" s="65"/>
      <c r="E29" s="6" t="s">
        <v>151</v>
      </c>
    </row>
    <row r="30" spans="1:5" s="4" customFormat="1" ht="12.75">
      <c r="A30" s="41">
        <v>3044</v>
      </c>
      <c r="B30" s="6"/>
      <c r="C30" s="65"/>
      <c r="D30" s="65"/>
      <c r="E30" s="6" t="s">
        <v>266</v>
      </c>
    </row>
    <row r="31" spans="1:5" s="4" customFormat="1" ht="12.75">
      <c r="A31" s="41">
        <v>3048</v>
      </c>
      <c r="B31" s="66"/>
      <c r="C31" s="65"/>
      <c r="D31" s="65"/>
      <c r="E31" s="66" t="s">
        <v>158</v>
      </c>
    </row>
    <row r="32" spans="1:5" s="4" customFormat="1" ht="12.75">
      <c r="A32" s="41">
        <v>3050</v>
      </c>
      <c r="B32" s="66"/>
      <c r="C32" s="65"/>
      <c r="D32" s="65"/>
      <c r="E32" s="66" t="s">
        <v>158</v>
      </c>
    </row>
    <row r="33" spans="1:5" s="4" customFormat="1" ht="12.75">
      <c r="A33" s="41">
        <v>3054</v>
      </c>
      <c r="B33" s="66"/>
      <c r="C33" s="65"/>
      <c r="D33" s="65"/>
      <c r="E33" s="66" t="s">
        <v>265</v>
      </c>
    </row>
    <row r="34" spans="1:5" s="4" customFormat="1" ht="12.75">
      <c r="A34" s="41">
        <v>3052</v>
      </c>
      <c r="B34" s="66"/>
      <c r="C34" s="65"/>
      <c r="D34" s="65"/>
      <c r="E34" s="66" t="s">
        <v>267</v>
      </c>
    </row>
    <row r="35" spans="1:5" s="4" customFormat="1" ht="12.75">
      <c r="A35" s="58">
        <v>3051</v>
      </c>
      <c r="B35" s="67"/>
      <c r="C35" s="65"/>
      <c r="D35" s="65"/>
      <c r="E35" s="67" t="s">
        <v>265</v>
      </c>
    </row>
    <row r="36" spans="1:5" s="4" customFormat="1" ht="12.75">
      <c r="A36" s="58">
        <v>3051</v>
      </c>
      <c r="B36" s="67"/>
      <c r="C36" s="65"/>
      <c r="D36" s="65"/>
      <c r="E36" s="67" t="s">
        <v>169</v>
      </c>
    </row>
    <row r="37" spans="1:5" s="4" customFormat="1" ht="12.75">
      <c r="A37" s="41">
        <v>3038</v>
      </c>
      <c r="B37" s="6"/>
      <c r="C37" s="65"/>
      <c r="D37" s="65"/>
      <c r="E37" s="6" t="s">
        <v>150</v>
      </c>
    </row>
    <row r="38" spans="1:5" s="4" customFormat="1" ht="12.75">
      <c r="A38" s="41">
        <v>3053</v>
      </c>
      <c r="B38" s="40"/>
      <c r="C38" s="65"/>
      <c r="D38" s="65"/>
      <c r="E38" s="40" t="s">
        <v>268</v>
      </c>
    </row>
    <row r="39" spans="1:5" s="4" customFormat="1" ht="12.75">
      <c r="A39" s="41">
        <v>3039</v>
      </c>
      <c r="B39" s="6"/>
      <c r="C39" s="65"/>
      <c r="D39" s="65"/>
      <c r="E39" s="6" t="s">
        <v>298</v>
      </c>
    </row>
    <row r="40" spans="1:5" s="4" customFormat="1" ht="12.75">
      <c r="A40" s="41">
        <v>3039</v>
      </c>
      <c r="B40" s="6"/>
      <c r="C40" s="65"/>
      <c r="D40" s="65"/>
      <c r="E40" s="6" t="s">
        <v>324</v>
      </c>
    </row>
    <row r="41" spans="1:5" s="4" customFormat="1" ht="12.75">
      <c r="A41" s="41">
        <v>3047</v>
      </c>
      <c r="B41" s="66"/>
      <c r="C41" s="65"/>
      <c r="D41" s="65"/>
      <c r="E41" s="66" t="s">
        <v>265</v>
      </c>
    </row>
    <row r="42" spans="1:5" s="4" customFormat="1" ht="12.75">
      <c r="A42" s="41">
        <v>3056</v>
      </c>
      <c r="B42" s="66" t="s">
        <v>299</v>
      </c>
      <c r="C42" s="65" t="s">
        <v>300</v>
      </c>
      <c r="D42" s="65" t="s">
        <v>300</v>
      </c>
      <c r="E42" s="66"/>
    </row>
    <row r="43" spans="1:5" s="4" customFormat="1" ht="12.75">
      <c r="A43" s="41">
        <v>3061</v>
      </c>
      <c r="B43" s="40"/>
      <c r="C43" s="65"/>
      <c r="D43" s="65"/>
      <c r="E43" s="40" t="s">
        <v>269</v>
      </c>
    </row>
    <row r="44" spans="1:5" s="4" customFormat="1" ht="12.75">
      <c r="A44" s="41">
        <v>3074</v>
      </c>
      <c r="B44" s="66" t="s">
        <v>301</v>
      </c>
      <c r="C44" s="65" t="s">
        <v>157</v>
      </c>
      <c r="D44" s="65" t="s">
        <v>156</v>
      </c>
      <c r="E44" s="66"/>
    </row>
    <row r="45" spans="1:5" s="4" customFormat="1" ht="12.75">
      <c r="A45" s="41">
        <v>3060</v>
      </c>
      <c r="B45" s="66"/>
      <c r="C45" s="65"/>
      <c r="D45" s="65"/>
      <c r="E45" s="66" t="s">
        <v>158</v>
      </c>
    </row>
    <row r="46" spans="1:5" s="4" customFormat="1" ht="12.75">
      <c r="A46" s="41">
        <v>3073</v>
      </c>
      <c r="B46" s="66"/>
      <c r="C46" s="65"/>
      <c r="D46" s="65"/>
      <c r="E46" s="66" t="s">
        <v>270</v>
      </c>
    </row>
    <row r="47" spans="1:5" s="4" customFormat="1" ht="12.75">
      <c r="A47" s="41">
        <v>3068</v>
      </c>
      <c r="B47" s="66"/>
      <c r="C47" s="65"/>
      <c r="D47" s="65"/>
      <c r="E47" s="66" t="s">
        <v>270</v>
      </c>
    </row>
    <row r="48" spans="1:5" s="4" customFormat="1" ht="12.75">
      <c r="A48" s="41">
        <v>3080</v>
      </c>
      <c r="B48" s="66" t="s">
        <v>301</v>
      </c>
      <c r="C48" s="65" t="s">
        <v>157</v>
      </c>
      <c r="D48" s="65" t="s">
        <v>156</v>
      </c>
      <c r="E48" s="66"/>
    </row>
    <row r="49" spans="1:5" s="4" customFormat="1" ht="12.75">
      <c r="A49" s="41">
        <v>3077</v>
      </c>
      <c r="B49" s="40"/>
      <c r="C49" s="65"/>
      <c r="D49" s="65"/>
      <c r="E49" s="40" t="s">
        <v>259</v>
      </c>
    </row>
    <row r="50" spans="1:5" s="4" customFormat="1" ht="12.75">
      <c r="A50" s="41">
        <v>3065</v>
      </c>
      <c r="B50" s="40"/>
      <c r="C50" s="65"/>
      <c r="D50" s="65"/>
      <c r="E50" s="40" t="s">
        <v>271</v>
      </c>
    </row>
    <row r="51" spans="1:5" s="4" customFormat="1" ht="12.75">
      <c r="A51" s="41">
        <v>3059</v>
      </c>
      <c r="B51" s="66" t="s">
        <v>302</v>
      </c>
      <c r="C51" s="65" t="s">
        <v>159</v>
      </c>
      <c r="D51" s="65" t="s">
        <v>152</v>
      </c>
      <c r="E51" s="66"/>
    </row>
    <row r="52" spans="1:5" s="4" customFormat="1" ht="12.75">
      <c r="A52" s="41">
        <v>3075</v>
      </c>
      <c r="B52" s="66"/>
      <c r="C52" s="65"/>
      <c r="D52" s="65"/>
      <c r="E52" s="66" t="s">
        <v>270</v>
      </c>
    </row>
    <row r="53" spans="1:5" s="4" customFormat="1" ht="12.75">
      <c r="A53" s="41">
        <v>3075</v>
      </c>
      <c r="B53" s="66" t="s">
        <v>303</v>
      </c>
      <c r="C53" s="65" t="s">
        <v>304</v>
      </c>
      <c r="D53" s="65" t="s">
        <v>305</v>
      </c>
      <c r="E53" s="66"/>
    </row>
    <row r="54" spans="1:5" s="4" customFormat="1" ht="12.75">
      <c r="A54" s="41">
        <v>3064</v>
      </c>
      <c r="B54" s="66"/>
      <c r="C54" s="65"/>
      <c r="D54" s="65"/>
      <c r="E54" s="66" t="s">
        <v>270</v>
      </c>
    </row>
    <row r="55" spans="1:5" s="4" customFormat="1" ht="12.75">
      <c r="A55" s="41">
        <v>3088</v>
      </c>
      <c r="B55" s="66"/>
      <c r="C55" s="65"/>
      <c r="D55" s="65"/>
      <c r="E55" s="66" t="s">
        <v>158</v>
      </c>
    </row>
    <row r="56" spans="1:5" s="4" customFormat="1" ht="12.75">
      <c r="A56" s="41">
        <v>3084</v>
      </c>
      <c r="B56" s="66"/>
      <c r="C56" s="65"/>
      <c r="D56" s="65"/>
      <c r="E56" s="66" t="s">
        <v>161</v>
      </c>
    </row>
    <row r="57" spans="1:5" s="4" customFormat="1" ht="12.75">
      <c r="A57" s="41">
        <v>3089</v>
      </c>
      <c r="B57" s="40"/>
      <c r="C57" s="68"/>
      <c r="D57" s="68"/>
      <c r="E57" s="40" t="s">
        <v>167</v>
      </c>
    </row>
    <row r="58" spans="1:5" s="4" customFormat="1" ht="12.75">
      <c r="A58" s="41">
        <v>3076</v>
      </c>
      <c r="B58" s="66"/>
      <c r="C58" s="65"/>
      <c r="D58" s="65"/>
      <c r="E58" s="66" t="s">
        <v>265</v>
      </c>
    </row>
    <row r="59" spans="1:5" s="4" customFormat="1" ht="12.75">
      <c r="A59" s="41">
        <v>3085</v>
      </c>
      <c r="B59" s="66"/>
      <c r="C59" s="65"/>
      <c r="D59" s="65"/>
      <c r="E59" s="66" t="s">
        <v>161</v>
      </c>
    </row>
    <row r="60" spans="1:5" s="4" customFormat="1" ht="12.75">
      <c r="A60" s="41">
        <v>3093</v>
      </c>
      <c r="B60" s="66" t="s">
        <v>306</v>
      </c>
      <c r="C60" s="68" t="s">
        <v>307</v>
      </c>
      <c r="D60" s="68" t="s">
        <v>162</v>
      </c>
      <c r="E60" s="66"/>
    </row>
    <row r="61" spans="1:5" s="4" customFormat="1" ht="12.75">
      <c r="A61" s="41">
        <v>3090</v>
      </c>
      <c r="B61" s="66" t="s">
        <v>308</v>
      </c>
      <c r="C61" s="65" t="s">
        <v>309</v>
      </c>
      <c r="D61" s="65" t="s">
        <v>310</v>
      </c>
      <c r="E61" s="66"/>
    </row>
    <row r="62" spans="1:5" s="4" customFormat="1" ht="12.75">
      <c r="A62" s="41">
        <v>3095</v>
      </c>
      <c r="B62" s="66" t="s">
        <v>311</v>
      </c>
      <c r="C62" s="68" t="s">
        <v>173</v>
      </c>
      <c r="D62" s="68" t="s">
        <v>171</v>
      </c>
      <c r="E62" s="66"/>
    </row>
    <row r="63" spans="1:5" s="4" customFormat="1" ht="12.75">
      <c r="A63" s="41">
        <v>3094</v>
      </c>
      <c r="B63" s="66"/>
      <c r="C63" s="65"/>
      <c r="D63" s="65"/>
      <c r="E63" s="66" t="s">
        <v>169</v>
      </c>
    </row>
    <row r="64" spans="1:5" s="4" customFormat="1" ht="12.75">
      <c r="A64" s="41">
        <v>3049</v>
      </c>
      <c r="B64" s="66"/>
      <c r="C64" s="65"/>
      <c r="D64" s="65"/>
      <c r="E64" s="66" t="s">
        <v>272</v>
      </c>
    </row>
    <row r="65" spans="1:5" s="4" customFormat="1" ht="12.75">
      <c r="A65" s="41">
        <v>3103</v>
      </c>
      <c r="B65" s="66"/>
      <c r="C65" s="68"/>
      <c r="D65" s="68"/>
      <c r="E65" s="66" t="s">
        <v>273</v>
      </c>
    </row>
    <row r="66" spans="1:5" s="4" customFormat="1" ht="12.75">
      <c r="A66" s="41">
        <v>3100</v>
      </c>
      <c r="B66" s="66"/>
      <c r="C66" s="68"/>
      <c r="D66" s="68"/>
      <c r="E66" s="66" t="s">
        <v>274</v>
      </c>
    </row>
    <row r="67" spans="1:5" s="4" customFormat="1" ht="12.75">
      <c r="A67" s="41">
        <v>3101</v>
      </c>
      <c r="B67" s="66"/>
      <c r="C67" s="68"/>
      <c r="D67" s="68"/>
      <c r="E67" s="66" t="s">
        <v>275</v>
      </c>
    </row>
    <row r="68" spans="1:5" s="4" customFormat="1" ht="12.75">
      <c r="A68" s="41">
        <v>3102</v>
      </c>
      <c r="B68" s="66"/>
      <c r="C68" s="68"/>
      <c r="D68" s="68"/>
      <c r="E68" s="66" t="s">
        <v>276</v>
      </c>
    </row>
    <row r="69" spans="1:5" s="4" customFormat="1" ht="12.75">
      <c r="A69" s="41">
        <v>3107</v>
      </c>
      <c r="B69" s="66" t="s">
        <v>154</v>
      </c>
      <c r="C69" s="68" t="s">
        <v>175</v>
      </c>
      <c r="D69" s="68" t="s">
        <v>155</v>
      </c>
      <c r="E69" s="66"/>
    </row>
    <row r="70" spans="1:5" s="4" customFormat="1" ht="12.75">
      <c r="A70" s="41">
        <v>3104</v>
      </c>
      <c r="B70" s="40"/>
      <c r="C70" s="68"/>
      <c r="D70" s="68"/>
      <c r="E70" s="40" t="s">
        <v>277</v>
      </c>
    </row>
    <row r="71" spans="1:5" s="4" customFormat="1" ht="12.75">
      <c r="A71" s="41">
        <v>3083</v>
      </c>
      <c r="B71" s="40"/>
      <c r="C71" s="68"/>
      <c r="D71" s="68"/>
      <c r="E71" s="40" t="s">
        <v>169</v>
      </c>
    </row>
    <row r="72" spans="1:5" s="4" customFormat="1" ht="12.75">
      <c r="A72" s="41">
        <v>3105</v>
      </c>
      <c r="B72" s="66"/>
      <c r="C72" s="68"/>
      <c r="D72" s="68"/>
      <c r="E72" s="66" t="s">
        <v>158</v>
      </c>
    </row>
    <row r="73" spans="1:5" s="4" customFormat="1" ht="12.75">
      <c r="A73" s="41">
        <v>2955</v>
      </c>
      <c r="B73" s="6"/>
      <c r="C73" s="68"/>
      <c r="D73" s="68"/>
      <c r="E73" s="6" t="s">
        <v>312</v>
      </c>
    </row>
    <row r="74" spans="1:5" s="4" customFormat="1" ht="12.75">
      <c r="A74" s="41">
        <v>2955</v>
      </c>
      <c r="B74" s="6"/>
      <c r="C74" s="68"/>
      <c r="D74" s="68"/>
      <c r="E74" s="6" t="s">
        <v>325</v>
      </c>
    </row>
    <row r="75" spans="1:5" s="4" customFormat="1" ht="12.75">
      <c r="A75" s="41">
        <v>2955</v>
      </c>
      <c r="B75" s="6"/>
      <c r="C75" s="68"/>
      <c r="D75" s="68"/>
      <c r="E75" s="6" t="s">
        <v>179</v>
      </c>
    </row>
    <row r="76" spans="1:5" s="4" customFormat="1" ht="12.75">
      <c r="A76" s="41">
        <v>2955</v>
      </c>
      <c r="B76" s="6"/>
      <c r="C76" s="68"/>
      <c r="D76" s="68"/>
      <c r="E76" s="6" t="s">
        <v>314</v>
      </c>
    </row>
    <row r="77" spans="1:5" s="59" customFormat="1" ht="12.75">
      <c r="A77" s="41">
        <v>3112</v>
      </c>
      <c r="B77" s="66"/>
      <c r="C77" s="60"/>
      <c r="D77" s="60"/>
      <c r="E77" s="66" t="s">
        <v>151</v>
      </c>
    </row>
    <row r="78" spans="1:5" s="59" customFormat="1" ht="12.75">
      <c r="A78" s="41">
        <v>3117</v>
      </c>
      <c r="B78" s="66"/>
      <c r="C78" s="60"/>
      <c r="D78" s="60"/>
      <c r="E78" s="66" t="s">
        <v>161</v>
      </c>
    </row>
    <row r="79" spans="1:5" s="59" customFormat="1" ht="12.75">
      <c r="A79" s="41">
        <v>3057</v>
      </c>
      <c r="B79" s="66" t="s">
        <v>302</v>
      </c>
      <c r="C79" s="65" t="s">
        <v>159</v>
      </c>
      <c r="D79" s="65" t="s">
        <v>152</v>
      </c>
      <c r="E79" s="66"/>
    </row>
    <row r="80" spans="1:5" s="59" customFormat="1" ht="12.75">
      <c r="A80" s="41">
        <v>3106</v>
      </c>
      <c r="B80" s="66" t="s">
        <v>302</v>
      </c>
      <c r="C80" s="65" t="s">
        <v>159</v>
      </c>
      <c r="D80" s="65" t="s">
        <v>152</v>
      </c>
      <c r="E80" s="66"/>
    </row>
    <row r="81" spans="1:5" s="59" customFormat="1" ht="12.75">
      <c r="A81" s="41">
        <v>3122</v>
      </c>
      <c r="B81" s="40"/>
      <c r="C81" s="60"/>
      <c r="D81" s="60"/>
      <c r="E81" s="40" t="s">
        <v>277</v>
      </c>
    </row>
    <row r="82" spans="1:5" s="59" customFormat="1" ht="12.75">
      <c r="A82" s="41">
        <v>3120</v>
      </c>
      <c r="B82" s="66"/>
      <c r="C82" s="60"/>
      <c r="D82" s="60"/>
      <c r="E82" s="66" t="s">
        <v>274</v>
      </c>
    </row>
    <row r="83" spans="1:5" s="59" customFormat="1" ht="12.75">
      <c r="A83" s="41">
        <v>3121</v>
      </c>
      <c r="B83" s="66"/>
      <c r="C83" s="60"/>
      <c r="D83" s="60"/>
      <c r="E83" s="66" t="s">
        <v>273</v>
      </c>
    </row>
    <row r="84" spans="2:5" s="59" customFormat="1" ht="12.75">
      <c r="B84" s="60"/>
      <c r="C84" s="60"/>
      <c r="D84" s="60"/>
      <c r="E84" s="60"/>
    </row>
    <row r="85" spans="2:5" s="59" customFormat="1" ht="12.75">
      <c r="B85" s="60"/>
      <c r="C85" s="60"/>
      <c r="D85" s="60"/>
      <c r="E85" s="60"/>
    </row>
    <row r="86" spans="2:5" s="59" customFormat="1" ht="12.75">
      <c r="B86" s="60"/>
      <c r="C86" s="60"/>
      <c r="D86" s="60"/>
      <c r="E86" s="60"/>
    </row>
    <row r="87" spans="2:5" s="59" customFormat="1" ht="12.75">
      <c r="B87" s="60"/>
      <c r="C87" s="60"/>
      <c r="D87" s="60"/>
      <c r="E87" s="60"/>
    </row>
    <row r="88" spans="2:5" s="59" customFormat="1" ht="12.75">
      <c r="B88" s="60"/>
      <c r="C88" s="60"/>
      <c r="D88" s="60"/>
      <c r="E88" s="60"/>
    </row>
    <row r="89" spans="2:5" s="59" customFormat="1" ht="12.75">
      <c r="B89" s="60"/>
      <c r="C89" s="60"/>
      <c r="D89" s="60"/>
      <c r="E89" s="60"/>
    </row>
    <row r="90" spans="2:5" s="59" customFormat="1" ht="12.75">
      <c r="B90" s="60"/>
      <c r="C90" s="60"/>
      <c r="D90" s="60"/>
      <c r="E90" s="60"/>
    </row>
    <row r="91" spans="2:5" s="59" customFormat="1" ht="12.75">
      <c r="B91" s="60"/>
      <c r="C91" s="60"/>
      <c r="D91" s="60"/>
      <c r="E91" s="60"/>
    </row>
    <row r="92" spans="2:5" s="59" customFormat="1" ht="12.75">
      <c r="B92" s="60"/>
      <c r="C92" s="60"/>
      <c r="D92" s="60"/>
      <c r="E92" s="60"/>
    </row>
    <row r="93" spans="2:5" s="59" customFormat="1" ht="12.75">
      <c r="B93" s="60"/>
      <c r="C93" s="60"/>
      <c r="D93" s="60"/>
      <c r="E93" s="60"/>
    </row>
    <row r="94" spans="2:5" s="59" customFormat="1" ht="12.75">
      <c r="B94" s="60"/>
      <c r="C94" s="60"/>
      <c r="D94" s="60"/>
      <c r="E94" s="60"/>
    </row>
    <row r="95" spans="2:5" s="59" customFormat="1" ht="12.75">
      <c r="B95" s="60"/>
      <c r="C95" s="60"/>
      <c r="D95" s="60"/>
      <c r="E95" s="60"/>
    </row>
    <row r="96" spans="2:5" s="59" customFormat="1" ht="12.75">
      <c r="B96" s="60"/>
      <c r="C96" s="60"/>
      <c r="D96" s="60"/>
      <c r="E96" s="60"/>
    </row>
    <row r="97" spans="2:5" s="59" customFormat="1" ht="12.75">
      <c r="B97" s="60"/>
      <c r="C97" s="60"/>
      <c r="D97" s="60"/>
      <c r="E97" s="60"/>
    </row>
    <row r="98" spans="2:5" s="59" customFormat="1" ht="12.75">
      <c r="B98" s="60"/>
      <c r="C98" s="60"/>
      <c r="D98" s="60"/>
      <c r="E98" s="60"/>
    </row>
    <row r="99" spans="2:5" s="59" customFormat="1" ht="12.75">
      <c r="B99" s="60"/>
      <c r="C99" s="60"/>
      <c r="D99" s="60"/>
      <c r="E99" s="60"/>
    </row>
    <row r="100" spans="2:5" s="59" customFormat="1" ht="12.75">
      <c r="B100" s="60"/>
      <c r="C100" s="60"/>
      <c r="D100" s="60"/>
      <c r="E100" s="60"/>
    </row>
    <row r="101" spans="2:5" s="59" customFormat="1" ht="12.75">
      <c r="B101" s="60"/>
      <c r="C101" s="60"/>
      <c r="D101" s="60"/>
      <c r="E101" s="60"/>
    </row>
    <row r="102" spans="2:5" s="59" customFormat="1" ht="12.75">
      <c r="B102" s="60"/>
      <c r="C102" s="60"/>
      <c r="D102" s="60"/>
      <c r="E102" s="60"/>
    </row>
    <row r="103" spans="2:5" s="59" customFormat="1" ht="12.75">
      <c r="B103" s="60"/>
      <c r="C103" s="60"/>
      <c r="D103" s="60"/>
      <c r="E103" s="60"/>
    </row>
    <row r="104" spans="2:5" s="59" customFormat="1" ht="12.75">
      <c r="B104" s="60"/>
      <c r="C104" s="60"/>
      <c r="D104" s="60"/>
      <c r="E104" s="60"/>
    </row>
    <row r="105" spans="2:5" s="59" customFormat="1" ht="12.75">
      <c r="B105" s="60"/>
      <c r="C105" s="60"/>
      <c r="D105" s="60"/>
      <c r="E105" s="60"/>
    </row>
    <row r="106" spans="2:5" s="59" customFormat="1" ht="12.75">
      <c r="B106" s="60"/>
      <c r="C106" s="60"/>
      <c r="D106" s="60"/>
      <c r="E106" s="60"/>
    </row>
    <row r="107" spans="2:5" s="59" customFormat="1" ht="12.75">
      <c r="B107" s="60"/>
      <c r="C107" s="60"/>
      <c r="D107" s="60"/>
      <c r="E107" s="60"/>
    </row>
    <row r="108" spans="2:5" s="59" customFormat="1" ht="12.75">
      <c r="B108" s="60"/>
      <c r="C108" s="60"/>
      <c r="D108" s="60"/>
      <c r="E108" s="60"/>
    </row>
    <row r="109" spans="2:5" s="59" customFormat="1" ht="12.75">
      <c r="B109" s="60"/>
      <c r="C109" s="60"/>
      <c r="D109" s="60"/>
      <c r="E109" s="60"/>
    </row>
    <row r="110" spans="2:5" s="59" customFormat="1" ht="12.75">
      <c r="B110" s="60"/>
      <c r="C110" s="60"/>
      <c r="D110" s="60"/>
      <c r="E110" s="60"/>
    </row>
    <row r="111" spans="2:5" s="59" customFormat="1" ht="12.75">
      <c r="B111" s="60"/>
      <c r="C111" s="60"/>
      <c r="D111" s="60"/>
      <c r="E111" s="60"/>
    </row>
    <row r="112" spans="2:5" s="59" customFormat="1" ht="12.75">
      <c r="B112" s="60"/>
      <c r="C112" s="60"/>
      <c r="D112" s="60"/>
      <c r="E112" s="60"/>
    </row>
    <row r="113" spans="2:5" s="59" customFormat="1" ht="12.75">
      <c r="B113" s="60"/>
      <c r="C113" s="60"/>
      <c r="D113" s="60"/>
      <c r="E113" s="60"/>
    </row>
    <row r="114" spans="2:5" s="59" customFormat="1" ht="12.75">
      <c r="B114" s="60"/>
      <c r="C114" s="60"/>
      <c r="D114" s="60"/>
      <c r="E114" s="60"/>
    </row>
    <row r="115" spans="2:5" s="59" customFormat="1" ht="12.75">
      <c r="B115" s="60"/>
      <c r="C115" s="60"/>
      <c r="D115" s="60"/>
      <c r="E115" s="60"/>
    </row>
    <row r="116" spans="2:5" s="59" customFormat="1" ht="12.75">
      <c r="B116" s="60"/>
      <c r="C116" s="60"/>
      <c r="D116" s="60"/>
      <c r="E116" s="60"/>
    </row>
    <row r="117" spans="2:5" s="59" customFormat="1" ht="12.75">
      <c r="B117" s="60"/>
      <c r="C117" s="60"/>
      <c r="D117" s="60"/>
      <c r="E117" s="60"/>
    </row>
    <row r="118" spans="2:5" s="59" customFormat="1" ht="12.75">
      <c r="B118" s="60"/>
      <c r="C118" s="60"/>
      <c r="D118" s="60"/>
      <c r="E118" s="60"/>
    </row>
    <row r="119" spans="2:5" s="59" customFormat="1" ht="12.75">
      <c r="B119" s="60"/>
      <c r="C119" s="60"/>
      <c r="D119" s="60"/>
      <c r="E119" s="60"/>
    </row>
    <row r="120" spans="2:5" s="59" customFormat="1" ht="12.75">
      <c r="B120" s="60"/>
      <c r="C120" s="60"/>
      <c r="D120" s="60"/>
      <c r="E120" s="60"/>
    </row>
    <row r="121" spans="2:5" s="59" customFormat="1" ht="12.75">
      <c r="B121" s="60"/>
      <c r="C121" s="60"/>
      <c r="D121" s="60"/>
      <c r="E121" s="60"/>
    </row>
    <row r="122" spans="2:5" s="59" customFormat="1" ht="12.75">
      <c r="B122" s="60"/>
      <c r="C122" s="60"/>
      <c r="D122" s="60"/>
      <c r="E122" s="60"/>
    </row>
    <row r="123" spans="2:5" s="59" customFormat="1" ht="12.75">
      <c r="B123" s="60"/>
      <c r="C123" s="60"/>
      <c r="D123" s="60"/>
      <c r="E123" s="60"/>
    </row>
    <row r="124" spans="2:5" s="59" customFormat="1" ht="12.75">
      <c r="B124" s="60"/>
      <c r="C124" s="60"/>
      <c r="D124" s="60"/>
      <c r="E124" s="60"/>
    </row>
    <row r="125" spans="2:5" s="59" customFormat="1" ht="12.75">
      <c r="B125" s="60"/>
      <c r="C125" s="60"/>
      <c r="D125" s="60"/>
      <c r="E125" s="60"/>
    </row>
    <row r="126" spans="2:5" s="59" customFormat="1" ht="12.75">
      <c r="B126" s="60"/>
      <c r="C126" s="60"/>
      <c r="D126" s="60"/>
      <c r="E126" s="60"/>
    </row>
    <row r="127" spans="2:5" s="59" customFormat="1" ht="12.75">
      <c r="B127" s="60"/>
      <c r="C127" s="60"/>
      <c r="D127" s="60"/>
      <c r="E127" s="60"/>
    </row>
    <row r="128" spans="2:5" s="59" customFormat="1" ht="12.75">
      <c r="B128" s="60"/>
      <c r="C128" s="60"/>
      <c r="D128" s="60"/>
      <c r="E128" s="60"/>
    </row>
    <row r="129" spans="2:5" s="59" customFormat="1" ht="12.75">
      <c r="B129" s="60"/>
      <c r="C129" s="60"/>
      <c r="D129" s="60"/>
      <c r="E129" s="60"/>
    </row>
    <row r="130" spans="2:5" s="59" customFormat="1" ht="12.75">
      <c r="B130" s="60"/>
      <c r="C130" s="60"/>
      <c r="D130" s="60"/>
      <c r="E130" s="60"/>
    </row>
    <row r="131" spans="2:5" s="59" customFormat="1" ht="12.75">
      <c r="B131" s="60"/>
      <c r="C131" s="60"/>
      <c r="D131" s="60"/>
      <c r="E131" s="60"/>
    </row>
    <row r="132" spans="2:5" s="59" customFormat="1" ht="12.75">
      <c r="B132" s="60"/>
      <c r="C132" s="60"/>
      <c r="D132" s="60"/>
      <c r="E132" s="60"/>
    </row>
    <row r="133" spans="2:5" s="59" customFormat="1" ht="12.75">
      <c r="B133" s="60"/>
      <c r="C133" s="60"/>
      <c r="D133" s="60"/>
      <c r="E133" s="60"/>
    </row>
    <row r="134" spans="2:5" s="59" customFormat="1" ht="12.75">
      <c r="B134" s="60"/>
      <c r="C134" s="60"/>
      <c r="D134" s="60"/>
      <c r="E134" s="60"/>
    </row>
    <row r="135" spans="2:5" s="59" customFormat="1" ht="12.75">
      <c r="B135" s="60"/>
      <c r="C135" s="60"/>
      <c r="D135" s="60"/>
      <c r="E135" s="60"/>
    </row>
    <row r="136" spans="2:5" s="59" customFormat="1" ht="12.75">
      <c r="B136" s="60"/>
      <c r="C136" s="60"/>
      <c r="D136" s="60"/>
      <c r="E136" s="60"/>
    </row>
    <row r="137" spans="2:5" s="59" customFormat="1" ht="12.75">
      <c r="B137" s="60"/>
      <c r="C137" s="60"/>
      <c r="D137" s="60"/>
      <c r="E137" s="60"/>
    </row>
    <row r="138" spans="2:5" s="59" customFormat="1" ht="12.75">
      <c r="B138" s="60"/>
      <c r="C138" s="60"/>
      <c r="D138" s="60"/>
      <c r="E138" s="60"/>
    </row>
    <row r="139" spans="2:5" s="59" customFormat="1" ht="12.75">
      <c r="B139" s="60"/>
      <c r="C139" s="60"/>
      <c r="D139" s="60"/>
      <c r="E139" s="60"/>
    </row>
    <row r="140" spans="2:5" s="59" customFormat="1" ht="12.75">
      <c r="B140" s="60"/>
      <c r="C140" s="60"/>
      <c r="D140" s="60"/>
      <c r="E140" s="60"/>
    </row>
    <row r="141" spans="2:5" s="59" customFormat="1" ht="12.75">
      <c r="B141" s="60"/>
      <c r="C141" s="60"/>
      <c r="D141" s="60"/>
      <c r="E141" s="60"/>
    </row>
    <row r="142" spans="2:5" s="59" customFormat="1" ht="12.75">
      <c r="B142" s="60"/>
      <c r="C142" s="60"/>
      <c r="D142" s="60"/>
      <c r="E142" s="60"/>
    </row>
    <row r="143" spans="2:5" s="59" customFormat="1" ht="12.75">
      <c r="B143" s="60"/>
      <c r="C143" s="60"/>
      <c r="D143" s="60"/>
      <c r="E143" s="60"/>
    </row>
    <row r="144" spans="2:5" s="59" customFormat="1" ht="12.75">
      <c r="B144" s="60"/>
      <c r="C144" s="60"/>
      <c r="D144" s="60"/>
      <c r="E144" s="60"/>
    </row>
    <row r="145" spans="2:5" s="59" customFormat="1" ht="12.75">
      <c r="B145" s="60"/>
      <c r="C145" s="60"/>
      <c r="D145" s="60"/>
      <c r="E145" s="60"/>
    </row>
    <row r="146" spans="2:5" s="59" customFormat="1" ht="12.75">
      <c r="B146" s="60"/>
      <c r="C146" s="60"/>
      <c r="D146" s="60"/>
      <c r="E146" s="60"/>
    </row>
    <row r="147" spans="2:5" s="59" customFormat="1" ht="12.75">
      <c r="B147" s="60"/>
      <c r="C147" s="60"/>
      <c r="D147" s="60"/>
      <c r="E147" s="60"/>
    </row>
    <row r="148" spans="2:5" s="59" customFormat="1" ht="12.75">
      <c r="B148" s="60"/>
      <c r="C148" s="60"/>
      <c r="D148" s="60"/>
      <c r="E148" s="60"/>
    </row>
    <row r="149" spans="2:5" s="59" customFormat="1" ht="12.75">
      <c r="B149" s="60"/>
      <c r="C149" s="60"/>
      <c r="D149" s="60"/>
      <c r="E149" s="60"/>
    </row>
    <row r="150" spans="2:5" s="59" customFormat="1" ht="12.75">
      <c r="B150" s="60"/>
      <c r="C150" s="60"/>
      <c r="D150" s="60"/>
      <c r="E150" s="60"/>
    </row>
    <row r="151" spans="2:5" s="59" customFormat="1" ht="12.75">
      <c r="B151" s="60"/>
      <c r="C151" s="60"/>
      <c r="D151" s="60"/>
      <c r="E151" s="60"/>
    </row>
    <row r="152" spans="2:5" s="59" customFormat="1" ht="12.75">
      <c r="B152" s="60"/>
      <c r="C152" s="60"/>
      <c r="D152" s="60"/>
      <c r="E152" s="60"/>
    </row>
    <row r="153" spans="2:5" s="59" customFormat="1" ht="12.75">
      <c r="B153" s="60"/>
      <c r="C153" s="60"/>
      <c r="D153" s="60"/>
      <c r="E153" s="60"/>
    </row>
    <row r="154" spans="2:5" s="59" customFormat="1" ht="12.75">
      <c r="B154" s="60"/>
      <c r="C154" s="60"/>
      <c r="D154" s="60"/>
      <c r="E154" s="60"/>
    </row>
    <row r="155" spans="2:5" s="59" customFormat="1" ht="12.75">
      <c r="B155" s="60"/>
      <c r="C155" s="60"/>
      <c r="D155" s="60"/>
      <c r="E155" s="60"/>
    </row>
    <row r="156" spans="2:5" s="59" customFormat="1" ht="12.75">
      <c r="B156" s="60"/>
      <c r="C156" s="60"/>
      <c r="D156" s="60"/>
      <c r="E156" s="60"/>
    </row>
    <row r="157" spans="2:5" s="59" customFormat="1" ht="12.75">
      <c r="B157" s="60"/>
      <c r="C157" s="60"/>
      <c r="D157" s="60"/>
      <c r="E157" s="60"/>
    </row>
    <row r="158" spans="2:5" s="59" customFormat="1" ht="12.75">
      <c r="B158" s="60"/>
      <c r="C158" s="60"/>
      <c r="D158" s="60"/>
      <c r="E158" s="60"/>
    </row>
    <row r="159" spans="2:5" s="59" customFormat="1" ht="12.75">
      <c r="B159" s="60"/>
      <c r="C159" s="60"/>
      <c r="D159" s="60"/>
      <c r="E159" s="60"/>
    </row>
    <row r="160" spans="2:5" s="59" customFormat="1" ht="12.75">
      <c r="B160" s="60"/>
      <c r="C160" s="60"/>
      <c r="D160" s="60"/>
      <c r="E160" s="60"/>
    </row>
    <row r="161" spans="2:5" s="59" customFormat="1" ht="12.75">
      <c r="B161" s="60"/>
      <c r="C161" s="60"/>
      <c r="D161" s="60"/>
      <c r="E161" s="60"/>
    </row>
    <row r="162" spans="2:5" s="59" customFormat="1" ht="12.75">
      <c r="B162" s="60"/>
      <c r="C162" s="60"/>
      <c r="D162" s="60"/>
      <c r="E162" s="60"/>
    </row>
    <row r="163" spans="2:5" s="59" customFormat="1" ht="12.75">
      <c r="B163" s="60"/>
      <c r="C163" s="60"/>
      <c r="D163" s="60"/>
      <c r="E163" s="60"/>
    </row>
    <row r="164" spans="2:5" s="59" customFormat="1" ht="12.75">
      <c r="B164" s="60"/>
      <c r="C164" s="60"/>
      <c r="D164" s="60"/>
      <c r="E164" s="60"/>
    </row>
    <row r="165" spans="2:5" s="59" customFormat="1" ht="12.75">
      <c r="B165" s="60"/>
      <c r="C165" s="60"/>
      <c r="D165" s="60"/>
      <c r="E165" s="60"/>
    </row>
    <row r="166" spans="2:5" s="59" customFormat="1" ht="12.75">
      <c r="B166" s="60"/>
      <c r="C166" s="60"/>
      <c r="D166" s="60"/>
      <c r="E166" s="60"/>
    </row>
    <row r="167" spans="2:5" s="59" customFormat="1" ht="12.75">
      <c r="B167" s="60"/>
      <c r="C167" s="60"/>
      <c r="D167" s="60"/>
      <c r="E167" s="60"/>
    </row>
    <row r="168" spans="2:5" s="59" customFormat="1" ht="12.75">
      <c r="B168" s="60"/>
      <c r="C168" s="60"/>
      <c r="D168" s="60"/>
      <c r="E168" s="60"/>
    </row>
    <row r="169" spans="2:5" s="59" customFormat="1" ht="12.75">
      <c r="B169" s="60"/>
      <c r="C169" s="60"/>
      <c r="D169" s="60"/>
      <c r="E169" s="60"/>
    </row>
    <row r="170" spans="2:5" s="59" customFormat="1" ht="12.75">
      <c r="B170" s="60"/>
      <c r="C170" s="60"/>
      <c r="D170" s="60"/>
      <c r="E170" s="60"/>
    </row>
    <row r="171" spans="2:5" s="59" customFormat="1" ht="12.75">
      <c r="B171" s="60"/>
      <c r="C171" s="60"/>
      <c r="D171" s="60"/>
      <c r="E171" s="60"/>
    </row>
    <row r="172" spans="2:5" s="59" customFormat="1" ht="12.75">
      <c r="B172" s="60"/>
      <c r="C172" s="60"/>
      <c r="D172" s="60"/>
      <c r="E172" s="60"/>
    </row>
    <row r="173" spans="2:5" s="59" customFormat="1" ht="12.75">
      <c r="B173" s="60"/>
      <c r="C173" s="60"/>
      <c r="D173" s="60"/>
      <c r="E173" s="60"/>
    </row>
    <row r="174" spans="2:5" s="59" customFormat="1" ht="12.75">
      <c r="B174" s="60"/>
      <c r="C174" s="60"/>
      <c r="D174" s="60"/>
      <c r="E174" s="60"/>
    </row>
    <row r="175" spans="2:5" s="59" customFormat="1" ht="12.75">
      <c r="B175" s="60"/>
      <c r="C175" s="60"/>
      <c r="D175" s="60"/>
      <c r="E175" s="60"/>
    </row>
    <row r="176" spans="2:5" s="59" customFormat="1" ht="12.75">
      <c r="B176" s="60"/>
      <c r="C176" s="60"/>
      <c r="D176" s="60"/>
      <c r="E176" s="60"/>
    </row>
    <row r="177" spans="2:5" s="59" customFormat="1" ht="12.75">
      <c r="B177" s="60"/>
      <c r="C177" s="60"/>
      <c r="D177" s="60"/>
      <c r="E177" s="60"/>
    </row>
    <row r="178" spans="2:5" s="59" customFormat="1" ht="12.75">
      <c r="B178" s="60"/>
      <c r="C178" s="60"/>
      <c r="D178" s="60"/>
      <c r="E178" s="60"/>
    </row>
    <row r="179" spans="2:5" s="59" customFormat="1" ht="12.75">
      <c r="B179" s="60"/>
      <c r="C179" s="60"/>
      <c r="D179" s="60"/>
      <c r="E179" s="60"/>
    </row>
    <row r="180" spans="2:5" s="59" customFormat="1" ht="12.75">
      <c r="B180" s="60"/>
      <c r="C180" s="60"/>
      <c r="D180" s="60"/>
      <c r="E180" s="60"/>
    </row>
    <row r="181" spans="2:5" s="59" customFormat="1" ht="12.75">
      <c r="B181" s="60"/>
      <c r="C181" s="60"/>
      <c r="D181" s="60"/>
      <c r="E181" s="60"/>
    </row>
    <row r="182" spans="2:5" s="59" customFormat="1" ht="12.75">
      <c r="B182" s="60"/>
      <c r="C182" s="60"/>
      <c r="D182" s="60"/>
      <c r="E182" s="60"/>
    </row>
    <row r="183" spans="2:5" s="59" customFormat="1" ht="12.75">
      <c r="B183" s="60"/>
      <c r="C183" s="60"/>
      <c r="D183" s="60"/>
      <c r="E183" s="60"/>
    </row>
    <row r="184" spans="2:5" s="59" customFormat="1" ht="12.75">
      <c r="B184" s="60"/>
      <c r="C184" s="60"/>
      <c r="D184" s="60"/>
      <c r="E184" s="60"/>
    </row>
    <row r="185" spans="2:5" s="59" customFormat="1" ht="12.75">
      <c r="B185" s="60"/>
      <c r="C185" s="60"/>
      <c r="D185" s="60"/>
      <c r="E185" s="60"/>
    </row>
    <row r="186" spans="2:5" s="59" customFormat="1" ht="12.75">
      <c r="B186" s="60"/>
      <c r="C186" s="60"/>
      <c r="D186" s="60"/>
      <c r="E186" s="60"/>
    </row>
    <row r="187" spans="2:5" s="59" customFormat="1" ht="12.75">
      <c r="B187" s="60"/>
      <c r="C187" s="60"/>
      <c r="D187" s="60"/>
      <c r="E187" s="60"/>
    </row>
    <row r="188" spans="2:5" s="59" customFormat="1" ht="12.75">
      <c r="B188" s="60"/>
      <c r="C188" s="60"/>
      <c r="D188" s="60"/>
      <c r="E188" s="60"/>
    </row>
    <row r="189" spans="2:5" s="59" customFormat="1" ht="12.75">
      <c r="B189" s="60"/>
      <c r="C189" s="60"/>
      <c r="D189" s="60"/>
      <c r="E189" s="60"/>
    </row>
    <row r="190" spans="2:5" s="59" customFormat="1" ht="12.75">
      <c r="B190" s="60"/>
      <c r="C190" s="60"/>
      <c r="D190" s="60"/>
      <c r="E190" s="60"/>
    </row>
    <row r="191" spans="2:5" s="59" customFormat="1" ht="12.75">
      <c r="B191" s="60"/>
      <c r="C191" s="60"/>
      <c r="D191" s="60"/>
      <c r="E191" s="60"/>
    </row>
    <row r="192" spans="2:5" s="59" customFormat="1" ht="12.75">
      <c r="B192" s="60"/>
      <c r="C192" s="60"/>
      <c r="D192" s="60"/>
      <c r="E192" s="60"/>
    </row>
    <row r="193" spans="2:5" s="59" customFormat="1" ht="12.75">
      <c r="B193" s="60"/>
      <c r="C193" s="60"/>
      <c r="D193" s="60"/>
      <c r="E193" s="60"/>
    </row>
    <row r="194" spans="2:5" s="50" customFormat="1" ht="12.75">
      <c r="B194" s="51"/>
      <c r="C194" s="51"/>
      <c r="D194" s="51"/>
      <c r="E194" s="51"/>
    </row>
    <row r="195" s="50" customFormat="1" ht="12.75">
      <c r="E195" s="51"/>
    </row>
    <row r="196" s="50" customFormat="1" ht="12.75">
      <c r="E196" s="51"/>
    </row>
    <row r="197" s="50" customFormat="1" ht="12.75">
      <c r="E197" s="51"/>
    </row>
    <row r="198" s="50" customFormat="1" ht="12.75">
      <c r="E198" s="51"/>
    </row>
    <row r="199" s="50" customFormat="1" ht="12.75">
      <c r="E199" s="51"/>
    </row>
    <row r="200" s="50" customFormat="1" ht="12.75">
      <c r="E200" s="51"/>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75"/>
  <sheetViews>
    <sheetView zoomScalePageLayoutView="0" workbookViewId="0" topLeftCell="A3">
      <selection activeCell="A4" sqref="A4"/>
    </sheetView>
  </sheetViews>
  <sheetFormatPr defaultColWidth="9.140625" defaultRowHeight="12.75"/>
  <cols>
    <col min="1" max="1" width="5.00390625" style="0" bestFit="1" customWidth="1"/>
    <col min="2" max="3" width="39.00390625" style="0" customWidth="1"/>
    <col min="4" max="4" width="48.140625" style="0" customWidth="1"/>
    <col min="5" max="5" width="17.421875" style="0" bestFit="1" customWidth="1"/>
  </cols>
  <sheetData>
    <row r="1" spans="2:5" ht="12" customHeight="1" hidden="1">
      <c r="B1" t="s">
        <v>21</v>
      </c>
      <c r="C1" t="s">
        <v>22</v>
      </c>
      <c r="D1" t="s">
        <v>21</v>
      </c>
      <c r="E1" t="s">
        <v>19</v>
      </c>
    </row>
    <row r="2" spans="2:5" ht="12" customHeight="1" hidden="1">
      <c r="B2" t="s">
        <v>117</v>
      </c>
      <c r="C2" t="s">
        <v>118</v>
      </c>
      <c r="D2" t="s">
        <v>119</v>
      </c>
      <c r="E2" t="s">
        <v>120</v>
      </c>
    </row>
    <row r="3" spans="1:5" ht="15">
      <c r="A3" s="14" t="s">
        <v>86</v>
      </c>
      <c r="B3" s="14" t="s">
        <v>121</v>
      </c>
      <c r="C3" s="14" t="s">
        <v>122</v>
      </c>
      <c r="D3" s="14" t="s">
        <v>123</v>
      </c>
      <c r="E3" s="14" t="s">
        <v>124</v>
      </c>
    </row>
    <row r="4" spans="1:5" s="17" customFormat="1" ht="12.75">
      <c r="A4" s="39">
        <v>3017</v>
      </c>
      <c r="B4" s="4" t="s">
        <v>149</v>
      </c>
      <c r="C4" s="4"/>
      <c r="D4" s="4" t="s">
        <v>149</v>
      </c>
      <c r="E4" s="4" t="s">
        <v>149</v>
      </c>
    </row>
    <row r="5" spans="1:5" s="17" customFormat="1" ht="12.75">
      <c r="A5" s="41">
        <v>3012</v>
      </c>
      <c r="B5" s="4" t="s">
        <v>149</v>
      </c>
      <c r="C5" s="4"/>
      <c r="D5" s="4" t="s">
        <v>149</v>
      </c>
      <c r="E5" s="4" t="s">
        <v>149</v>
      </c>
    </row>
    <row r="6" spans="1:5" s="17" customFormat="1" ht="12.75">
      <c r="A6" s="39">
        <v>3026</v>
      </c>
      <c r="B6" s="4" t="s">
        <v>149</v>
      </c>
      <c r="C6" s="4"/>
      <c r="D6" s="4" t="s">
        <v>149</v>
      </c>
      <c r="E6" s="4" t="s">
        <v>149</v>
      </c>
    </row>
    <row r="7" spans="1:5" s="17" customFormat="1" ht="12.75">
      <c r="A7" s="39">
        <v>3024</v>
      </c>
      <c r="B7" s="4" t="s">
        <v>149</v>
      </c>
      <c r="C7" s="4"/>
      <c r="D7" s="4" t="s">
        <v>149</v>
      </c>
      <c r="E7" s="4" t="s">
        <v>149</v>
      </c>
    </row>
    <row r="8" spans="1:5" s="17" customFormat="1" ht="12.75">
      <c r="A8" s="39">
        <v>3028</v>
      </c>
      <c r="B8" s="4" t="s">
        <v>149</v>
      </c>
      <c r="C8" s="4"/>
      <c r="D8" s="4" t="s">
        <v>149</v>
      </c>
      <c r="E8" s="4" t="s">
        <v>149</v>
      </c>
    </row>
    <row r="9" spans="1:5" s="17" customFormat="1" ht="12.75">
      <c r="A9" s="39">
        <v>3020</v>
      </c>
      <c r="B9" s="4" t="s">
        <v>149</v>
      </c>
      <c r="C9" s="4"/>
      <c r="D9" s="4" t="s">
        <v>149</v>
      </c>
      <c r="E9" s="4" t="s">
        <v>149</v>
      </c>
    </row>
    <row r="10" spans="1:5" s="17" customFormat="1" ht="12.75">
      <c r="A10" s="41">
        <v>2987</v>
      </c>
      <c r="B10" s="4" t="s">
        <v>149</v>
      </c>
      <c r="C10" s="4"/>
      <c r="D10" s="4" t="s">
        <v>149</v>
      </c>
      <c r="E10" s="4" t="s">
        <v>149</v>
      </c>
    </row>
    <row r="11" spans="1:5" s="17" customFormat="1" ht="12.75">
      <c r="A11" s="39">
        <v>3029</v>
      </c>
      <c r="B11" s="4" t="s">
        <v>149</v>
      </c>
      <c r="C11" s="4"/>
      <c r="D11" s="4" t="s">
        <v>149</v>
      </c>
      <c r="E11" s="4" t="s">
        <v>149</v>
      </c>
    </row>
    <row r="12" spans="1:5" s="17" customFormat="1" ht="12.75">
      <c r="A12" s="41">
        <v>2994</v>
      </c>
      <c r="B12" s="4" t="s">
        <v>149</v>
      </c>
      <c r="C12" s="4"/>
      <c r="D12" s="4" t="s">
        <v>149</v>
      </c>
      <c r="E12" s="4" t="s">
        <v>149</v>
      </c>
    </row>
    <row r="13" spans="1:5" s="17" customFormat="1" ht="12.75">
      <c r="A13" s="39">
        <v>3027</v>
      </c>
      <c r="B13" s="4" t="s">
        <v>149</v>
      </c>
      <c r="C13" s="4"/>
      <c r="D13" s="4" t="s">
        <v>149</v>
      </c>
      <c r="E13" s="4" t="s">
        <v>149</v>
      </c>
    </row>
    <row r="14" spans="1:5" s="17" customFormat="1" ht="12.75">
      <c r="A14" s="41">
        <v>2979</v>
      </c>
      <c r="B14" s="4" t="s">
        <v>149</v>
      </c>
      <c r="C14" s="4"/>
      <c r="D14" s="4" t="s">
        <v>149</v>
      </c>
      <c r="E14" s="4" t="s">
        <v>149</v>
      </c>
    </row>
    <row r="15" spans="1:5" s="17" customFormat="1" ht="12.75">
      <c r="A15" s="41">
        <v>3011</v>
      </c>
      <c r="B15" s="4" t="s">
        <v>149</v>
      </c>
      <c r="C15" s="4"/>
      <c r="D15" s="4" t="s">
        <v>149</v>
      </c>
      <c r="E15" s="4" t="s">
        <v>149</v>
      </c>
    </row>
    <row r="16" spans="1:5" s="17" customFormat="1" ht="12.75">
      <c r="A16" s="39">
        <v>3023</v>
      </c>
      <c r="B16" s="4" t="s">
        <v>149</v>
      </c>
      <c r="C16" s="4"/>
      <c r="D16" s="4" t="s">
        <v>149</v>
      </c>
      <c r="E16" s="4" t="s">
        <v>149</v>
      </c>
    </row>
    <row r="17" spans="1:5" s="17" customFormat="1" ht="12.75">
      <c r="A17" s="41">
        <v>2995</v>
      </c>
      <c r="B17" s="4" t="s">
        <v>149</v>
      </c>
      <c r="C17" s="4"/>
      <c r="D17" s="4" t="s">
        <v>149</v>
      </c>
      <c r="E17" s="4" t="s">
        <v>149</v>
      </c>
    </row>
    <row r="18" spans="1:5" s="17" customFormat="1" ht="12.75">
      <c r="A18" s="39">
        <v>3021</v>
      </c>
      <c r="B18" s="4" t="s">
        <v>149</v>
      </c>
      <c r="C18" s="4"/>
      <c r="D18" s="4" t="s">
        <v>149</v>
      </c>
      <c r="E18" s="4" t="s">
        <v>149</v>
      </c>
    </row>
    <row r="19" spans="1:5" s="17" customFormat="1" ht="12.75">
      <c r="A19" s="39">
        <v>3030</v>
      </c>
      <c r="B19" s="4" t="s">
        <v>149</v>
      </c>
      <c r="C19" s="4"/>
      <c r="D19" s="4" t="s">
        <v>149</v>
      </c>
      <c r="E19" s="4" t="s">
        <v>149</v>
      </c>
    </row>
    <row r="20" spans="1:5" s="17" customFormat="1" ht="12.75">
      <c r="A20" s="41">
        <v>2978</v>
      </c>
      <c r="B20" s="4" t="s">
        <v>149</v>
      </c>
      <c r="C20" s="4"/>
      <c r="D20" s="4" t="s">
        <v>149</v>
      </c>
      <c r="E20" s="4" t="s">
        <v>149</v>
      </c>
    </row>
    <row r="21" spans="1:5" s="17" customFormat="1" ht="12.75">
      <c r="A21" s="39">
        <v>3035</v>
      </c>
      <c r="B21" s="4" t="s">
        <v>149</v>
      </c>
      <c r="C21" s="4"/>
      <c r="D21" s="4" t="s">
        <v>149</v>
      </c>
      <c r="E21" s="4" t="s">
        <v>149</v>
      </c>
    </row>
    <row r="22" spans="1:5" s="17" customFormat="1" ht="12.75">
      <c r="A22" s="39">
        <v>3043</v>
      </c>
      <c r="B22" s="4" t="s">
        <v>149</v>
      </c>
      <c r="C22" s="4"/>
      <c r="D22" s="4" t="s">
        <v>149</v>
      </c>
      <c r="E22" s="4" t="s">
        <v>149</v>
      </c>
    </row>
    <row r="23" spans="1:5" s="17" customFormat="1" ht="12.75">
      <c r="A23" s="39">
        <v>3034</v>
      </c>
      <c r="B23" s="4" t="s">
        <v>149</v>
      </c>
      <c r="C23" s="4"/>
      <c r="D23" s="4" t="s">
        <v>149</v>
      </c>
      <c r="E23" s="4" t="s">
        <v>149</v>
      </c>
    </row>
    <row r="24" spans="1:5" s="17" customFormat="1" ht="12.75">
      <c r="A24" s="39">
        <v>3040</v>
      </c>
      <c r="B24" s="4" t="s">
        <v>149</v>
      </c>
      <c r="C24" s="4"/>
      <c r="D24" s="4" t="s">
        <v>149</v>
      </c>
      <c r="E24" s="4" t="s">
        <v>149</v>
      </c>
    </row>
    <row r="25" spans="1:5" s="17" customFormat="1" ht="12.75">
      <c r="A25" s="39">
        <v>3041</v>
      </c>
      <c r="B25" s="4" t="s">
        <v>149</v>
      </c>
      <c r="C25" s="4"/>
      <c r="D25" s="4" t="s">
        <v>149</v>
      </c>
      <c r="E25" s="4" t="s">
        <v>149</v>
      </c>
    </row>
    <row r="26" spans="1:5" s="17" customFormat="1" ht="12.75">
      <c r="A26" s="39">
        <v>3037</v>
      </c>
      <c r="B26" s="4" t="s">
        <v>149</v>
      </c>
      <c r="C26" s="4"/>
      <c r="D26" s="4" t="s">
        <v>149</v>
      </c>
      <c r="E26" s="4" t="s">
        <v>149</v>
      </c>
    </row>
    <row r="27" spans="1:5" s="17" customFormat="1" ht="12.75">
      <c r="A27" s="39">
        <v>3042</v>
      </c>
      <c r="B27" s="4" t="s">
        <v>149</v>
      </c>
      <c r="C27" s="4"/>
      <c r="D27" s="4" t="s">
        <v>149</v>
      </c>
      <c r="E27" s="4" t="s">
        <v>149</v>
      </c>
    </row>
    <row r="28" spans="1:5" s="17" customFormat="1" ht="12.75">
      <c r="A28" s="39">
        <v>3044</v>
      </c>
      <c r="B28" s="4" t="s">
        <v>149</v>
      </c>
      <c r="C28" s="4"/>
      <c r="D28" s="4" t="s">
        <v>149</v>
      </c>
      <c r="E28" s="4" t="s">
        <v>149</v>
      </c>
    </row>
    <row r="29" spans="1:5" s="17" customFormat="1" ht="12.75">
      <c r="A29" s="39">
        <v>3048</v>
      </c>
      <c r="B29" s="4" t="s">
        <v>149</v>
      </c>
      <c r="C29" s="4"/>
      <c r="D29" s="4" t="s">
        <v>149</v>
      </c>
      <c r="E29" s="4" t="s">
        <v>149</v>
      </c>
    </row>
    <row r="30" spans="1:5" s="17" customFormat="1" ht="12.75">
      <c r="A30" s="39">
        <v>3050</v>
      </c>
      <c r="B30" s="4" t="s">
        <v>149</v>
      </c>
      <c r="C30" s="4"/>
      <c r="D30" s="4" t="s">
        <v>149</v>
      </c>
      <c r="E30" s="4" t="s">
        <v>149</v>
      </c>
    </row>
    <row r="31" spans="1:5" s="17" customFormat="1" ht="12.75">
      <c r="A31" s="39">
        <v>3054</v>
      </c>
      <c r="B31" s="4" t="s">
        <v>149</v>
      </c>
      <c r="C31" s="4"/>
      <c r="D31" s="4" t="s">
        <v>149</v>
      </c>
      <c r="E31" s="4" t="s">
        <v>149</v>
      </c>
    </row>
    <row r="32" spans="1:5" s="17" customFormat="1" ht="12.75">
      <c r="A32" s="39">
        <v>3052</v>
      </c>
      <c r="B32" s="4" t="s">
        <v>149</v>
      </c>
      <c r="C32" s="4"/>
      <c r="D32" s="4" t="s">
        <v>149</v>
      </c>
      <c r="E32" s="4" t="s">
        <v>149</v>
      </c>
    </row>
    <row r="33" spans="1:5" s="17" customFormat="1" ht="12.75">
      <c r="A33" s="44">
        <v>3051</v>
      </c>
      <c r="B33" s="4" t="s">
        <v>149</v>
      </c>
      <c r="C33" s="4"/>
      <c r="D33" s="4" t="s">
        <v>149</v>
      </c>
      <c r="E33" s="4" t="s">
        <v>149</v>
      </c>
    </row>
    <row r="34" spans="1:5" s="17" customFormat="1" ht="12.75">
      <c r="A34" s="39">
        <v>3038</v>
      </c>
      <c r="B34" s="4" t="s">
        <v>149</v>
      </c>
      <c r="C34" s="4"/>
      <c r="D34" s="4" t="s">
        <v>149</v>
      </c>
      <c r="E34" s="4" t="s">
        <v>149</v>
      </c>
    </row>
    <row r="35" spans="1:5" s="17" customFormat="1" ht="12.75">
      <c r="A35" s="39">
        <v>3053</v>
      </c>
      <c r="B35" s="4" t="s">
        <v>149</v>
      </c>
      <c r="C35" s="4"/>
      <c r="D35" s="4" t="s">
        <v>149</v>
      </c>
      <c r="E35" s="4" t="s">
        <v>149</v>
      </c>
    </row>
    <row r="36" spans="1:5" s="17" customFormat="1" ht="12.75">
      <c r="A36" s="39">
        <v>3039</v>
      </c>
      <c r="B36" s="4" t="s">
        <v>149</v>
      </c>
      <c r="C36" s="4"/>
      <c r="D36" s="4" t="s">
        <v>149</v>
      </c>
      <c r="E36" s="4" t="s">
        <v>149</v>
      </c>
    </row>
    <row r="37" spans="1:5" s="17" customFormat="1" ht="12.75">
      <c r="A37" s="39">
        <v>3047</v>
      </c>
      <c r="B37" s="4" t="s">
        <v>149</v>
      </c>
      <c r="C37" s="4"/>
      <c r="D37" s="4" t="s">
        <v>149</v>
      </c>
      <c r="E37" s="4" t="s">
        <v>149</v>
      </c>
    </row>
    <row r="38" spans="1:5" s="17" customFormat="1" ht="12.75">
      <c r="A38" s="39">
        <v>3056</v>
      </c>
      <c r="B38" s="4" t="s">
        <v>149</v>
      </c>
      <c r="C38" s="4"/>
      <c r="D38" s="4" t="s">
        <v>149</v>
      </c>
      <c r="E38" s="4" t="s">
        <v>149</v>
      </c>
    </row>
    <row r="39" spans="1:5" s="13" customFormat="1" ht="12.75">
      <c r="A39" s="39">
        <v>3061</v>
      </c>
      <c r="B39" s="4" t="s">
        <v>149</v>
      </c>
      <c r="C39" s="4"/>
      <c r="D39" s="4" t="s">
        <v>149</v>
      </c>
      <c r="E39" s="4" t="s">
        <v>149</v>
      </c>
    </row>
    <row r="40" spans="1:5" s="13" customFormat="1" ht="12.75">
      <c r="A40" s="39">
        <v>3074</v>
      </c>
      <c r="B40" s="4" t="s">
        <v>149</v>
      </c>
      <c r="C40" s="4"/>
      <c r="D40" s="4" t="s">
        <v>149</v>
      </c>
      <c r="E40" s="4" t="s">
        <v>149</v>
      </c>
    </row>
    <row r="41" spans="1:5" s="13" customFormat="1" ht="12.75">
      <c r="A41" s="39">
        <v>3060</v>
      </c>
      <c r="B41" s="4" t="s">
        <v>149</v>
      </c>
      <c r="C41" s="4"/>
      <c r="D41" s="4" t="s">
        <v>149</v>
      </c>
      <c r="E41" s="4" t="s">
        <v>149</v>
      </c>
    </row>
    <row r="42" spans="1:5" ht="12.75">
      <c r="A42" s="39">
        <v>3073</v>
      </c>
      <c r="B42" s="4" t="s">
        <v>149</v>
      </c>
      <c r="C42" s="4"/>
      <c r="D42" s="4" t="s">
        <v>149</v>
      </c>
      <c r="E42" s="4" t="s">
        <v>149</v>
      </c>
    </row>
    <row r="43" spans="1:5" ht="12.75">
      <c r="A43" s="39">
        <v>3068</v>
      </c>
      <c r="B43" s="4" t="s">
        <v>149</v>
      </c>
      <c r="C43" s="4"/>
      <c r="D43" s="4" t="s">
        <v>149</v>
      </c>
      <c r="E43" s="4" t="s">
        <v>149</v>
      </c>
    </row>
    <row r="44" spans="1:5" ht="12.75">
      <c r="A44" s="39">
        <v>3080</v>
      </c>
      <c r="B44" s="4" t="s">
        <v>149</v>
      </c>
      <c r="C44" s="4"/>
      <c r="D44" s="4" t="s">
        <v>149</v>
      </c>
      <c r="E44" s="4" t="s">
        <v>149</v>
      </c>
    </row>
    <row r="45" spans="1:5" ht="12.75">
      <c r="A45" s="39">
        <v>3077</v>
      </c>
      <c r="B45" s="4" t="s">
        <v>149</v>
      </c>
      <c r="C45" s="4"/>
      <c r="D45" s="4" t="s">
        <v>149</v>
      </c>
      <c r="E45" s="4" t="s">
        <v>149</v>
      </c>
    </row>
    <row r="46" spans="1:5" ht="12.75">
      <c r="A46" s="39">
        <v>3065</v>
      </c>
      <c r="B46" s="4" t="s">
        <v>149</v>
      </c>
      <c r="C46" s="4"/>
      <c r="D46" s="4" t="s">
        <v>149</v>
      </c>
      <c r="E46" s="4" t="s">
        <v>149</v>
      </c>
    </row>
    <row r="47" spans="1:5" ht="12.75">
      <c r="A47" s="39">
        <v>3059</v>
      </c>
      <c r="B47" s="4" t="s">
        <v>149</v>
      </c>
      <c r="C47" s="4"/>
      <c r="D47" s="4" t="s">
        <v>149</v>
      </c>
      <c r="E47" s="4" t="s">
        <v>149</v>
      </c>
    </row>
    <row r="48" spans="1:5" ht="12.75">
      <c r="A48" s="39">
        <v>3075</v>
      </c>
      <c r="B48" s="4" t="s">
        <v>149</v>
      </c>
      <c r="C48" s="4"/>
      <c r="D48" s="4" t="s">
        <v>149</v>
      </c>
      <c r="E48" s="4" t="s">
        <v>149</v>
      </c>
    </row>
    <row r="49" spans="1:5" ht="12.75">
      <c r="A49" s="39">
        <v>3064</v>
      </c>
      <c r="B49" s="4" t="s">
        <v>149</v>
      </c>
      <c r="C49" s="4"/>
      <c r="D49" s="4" t="s">
        <v>149</v>
      </c>
      <c r="E49" s="4" t="s">
        <v>149</v>
      </c>
    </row>
    <row r="50" spans="1:5" ht="12.75">
      <c r="A50" s="39">
        <v>3088</v>
      </c>
      <c r="B50" s="4" t="s">
        <v>149</v>
      </c>
      <c r="C50" s="4"/>
      <c r="D50" s="4" t="s">
        <v>149</v>
      </c>
      <c r="E50" s="4" t="s">
        <v>149</v>
      </c>
    </row>
    <row r="51" spans="1:5" ht="12.75">
      <c r="A51" s="39">
        <v>3084</v>
      </c>
      <c r="B51" s="4" t="s">
        <v>149</v>
      </c>
      <c r="C51" s="4"/>
      <c r="D51" s="4" t="s">
        <v>149</v>
      </c>
      <c r="E51" s="4" t="s">
        <v>149</v>
      </c>
    </row>
    <row r="52" spans="1:5" ht="12.75">
      <c r="A52" s="39">
        <v>3089</v>
      </c>
      <c r="B52" s="4" t="s">
        <v>149</v>
      </c>
      <c r="C52" s="4"/>
      <c r="D52" s="4" t="s">
        <v>149</v>
      </c>
      <c r="E52" s="4" t="s">
        <v>149</v>
      </c>
    </row>
    <row r="53" spans="1:5" ht="12.75">
      <c r="A53" s="39">
        <v>3076</v>
      </c>
      <c r="B53" s="4" t="s">
        <v>149</v>
      </c>
      <c r="C53" s="4"/>
      <c r="D53" s="4" t="s">
        <v>149</v>
      </c>
      <c r="E53" s="4" t="s">
        <v>149</v>
      </c>
    </row>
    <row r="54" spans="1:5" ht="12.75">
      <c r="A54" s="39">
        <v>3085</v>
      </c>
      <c r="B54" s="4" t="s">
        <v>149</v>
      </c>
      <c r="C54" s="4"/>
      <c r="D54" s="4" t="s">
        <v>149</v>
      </c>
      <c r="E54" s="4" t="s">
        <v>149</v>
      </c>
    </row>
    <row r="55" spans="1:5" ht="12.75">
      <c r="A55" s="39">
        <v>3093</v>
      </c>
      <c r="B55" s="4" t="s">
        <v>149</v>
      </c>
      <c r="C55" s="4"/>
      <c r="D55" s="4" t="s">
        <v>149</v>
      </c>
      <c r="E55" s="4" t="s">
        <v>149</v>
      </c>
    </row>
    <row r="56" spans="1:5" ht="12.75">
      <c r="A56" s="39">
        <v>3090</v>
      </c>
      <c r="B56" s="4" t="s">
        <v>149</v>
      </c>
      <c r="C56" s="4"/>
      <c r="D56" s="4" t="s">
        <v>149</v>
      </c>
      <c r="E56" s="4" t="s">
        <v>149</v>
      </c>
    </row>
    <row r="57" spans="1:5" ht="12.75">
      <c r="A57" s="39">
        <v>3095</v>
      </c>
      <c r="B57" s="4" t="s">
        <v>149</v>
      </c>
      <c r="C57" s="4"/>
      <c r="D57" s="4" t="s">
        <v>149</v>
      </c>
      <c r="E57" s="4" t="s">
        <v>149</v>
      </c>
    </row>
    <row r="58" spans="1:5" ht="12.75">
      <c r="A58" s="39">
        <v>3094</v>
      </c>
      <c r="B58" s="4" t="s">
        <v>149</v>
      </c>
      <c r="C58" s="4"/>
      <c r="D58" s="4" t="s">
        <v>149</v>
      </c>
      <c r="E58" s="4" t="s">
        <v>149</v>
      </c>
    </row>
    <row r="59" spans="1:5" ht="12.75">
      <c r="A59" s="39">
        <v>3049</v>
      </c>
      <c r="B59" s="4" t="s">
        <v>149</v>
      </c>
      <c r="C59" s="4"/>
      <c r="D59" s="4" t="s">
        <v>149</v>
      </c>
      <c r="E59" s="4" t="s">
        <v>149</v>
      </c>
    </row>
    <row r="60" spans="1:5" ht="12.75">
      <c r="A60" s="39">
        <v>3103</v>
      </c>
      <c r="B60" s="4" t="s">
        <v>149</v>
      </c>
      <c r="C60" s="4"/>
      <c r="D60" s="4" t="s">
        <v>149</v>
      </c>
      <c r="E60" s="4" t="s">
        <v>149</v>
      </c>
    </row>
    <row r="61" spans="1:5" ht="12.75">
      <c r="A61" s="39">
        <v>3100</v>
      </c>
      <c r="B61" s="4" t="s">
        <v>149</v>
      </c>
      <c r="C61" s="4"/>
      <c r="D61" s="4" t="s">
        <v>149</v>
      </c>
      <c r="E61" s="4" t="s">
        <v>149</v>
      </c>
    </row>
    <row r="62" spans="1:5" ht="12.75">
      <c r="A62" s="39">
        <v>3101</v>
      </c>
      <c r="B62" s="4" t="s">
        <v>149</v>
      </c>
      <c r="C62" s="4"/>
      <c r="D62" s="4" t="s">
        <v>149</v>
      </c>
      <c r="E62" s="4" t="s">
        <v>149</v>
      </c>
    </row>
    <row r="63" spans="1:5" ht="12.75">
      <c r="A63" s="39">
        <v>3102</v>
      </c>
      <c r="B63" s="4" t="s">
        <v>149</v>
      </c>
      <c r="C63" s="4"/>
      <c r="D63" s="4" t="s">
        <v>149</v>
      </c>
      <c r="E63" s="4" t="s">
        <v>149</v>
      </c>
    </row>
    <row r="64" spans="1:5" ht="12.75">
      <c r="A64" s="39">
        <v>3107</v>
      </c>
      <c r="B64" s="4" t="s">
        <v>149</v>
      </c>
      <c r="C64" s="4"/>
      <c r="D64" s="4" t="s">
        <v>149</v>
      </c>
      <c r="E64" s="4" t="s">
        <v>149</v>
      </c>
    </row>
    <row r="65" spans="1:5" ht="12.75">
      <c r="A65" s="39">
        <v>3104</v>
      </c>
      <c r="B65" s="4" t="s">
        <v>149</v>
      </c>
      <c r="C65" s="4"/>
      <c r="D65" s="4" t="s">
        <v>149</v>
      </c>
      <c r="E65" s="4" t="s">
        <v>149</v>
      </c>
    </row>
    <row r="66" spans="1:5" ht="12.75">
      <c r="A66" s="39">
        <v>3083</v>
      </c>
      <c r="B66" s="4" t="s">
        <v>149</v>
      </c>
      <c r="C66" s="4"/>
      <c r="D66" s="4" t="s">
        <v>149</v>
      </c>
      <c r="E66" s="4" t="s">
        <v>149</v>
      </c>
    </row>
    <row r="67" spans="1:5" ht="12.75">
      <c r="A67" s="39">
        <v>3105</v>
      </c>
      <c r="B67" s="4" t="s">
        <v>149</v>
      </c>
      <c r="C67" s="4"/>
      <c r="D67" s="4" t="s">
        <v>149</v>
      </c>
      <c r="E67" s="4" t="s">
        <v>149</v>
      </c>
    </row>
    <row r="68" spans="1:5" ht="12.75">
      <c r="A68" s="41">
        <v>2955</v>
      </c>
      <c r="B68" s="4" t="s">
        <v>149</v>
      </c>
      <c r="C68" s="4"/>
      <c r="D68" s="4" t="s">
        <v>149</v>
      </c>
      <c r="E68" s="4" t="s">
        <v>149</v>
      </c>
    </row>
    <row r="69" spans="1:5" ht="12.75">
      <c r="A69" s="39">
        <v>3112</v>
      </c>
      <c r="B69" s="4" t="s">
        <v>149</v>
      </c>
      <c r="C69" s="4"/>
      <c r="D69" s="4" t="s">
        <v>149</v>
      </c>
      <c r="E69" s="4" t="s">
        <v>149</v>
      </c>
    </row>
    <row r="70" spans="1:5" ht="12.75">
      <c r="A70" s="39">
        <v>3117</v>
      </c>
      <c r="B70" s="4" t="s">
        <v>149</v>
      </c>
      <c r="C70" s="4"/>
      <c r="D70" s="4" t="s">
        <v>149</v>
      </c>
      <c r="E70" s="4" t="s">
        <v>149</v>
      </c>
    </row>
    <row r="71" spans="1:5" ht="12.75">
      <c r="A71" s="39">
        <v>3057</v>
      </c>
      <c r="B71" s="4" t="s">
        <v>149</v>
      </c>
      <c r="C71" s="4"/>
      <c r="D71" s="4" t="s">
        <v>149</v>
      </c>
      <c r="E71" s="4" t="s">
        <v>149</v>
      </c>
    </row>
    <row r="72" spans="1:5" ht="12.75">
      <c r="A72" s="39">
        <v>3106</v>
      </c>
      <c r="B72" s="4" t="s">
        <v>149</v>
      </c>
      <c r="C72" s="4"/>
      <c r="D72" s="4" t="s">
        <v>149</v>
      </c>
      <c r="E72" s="4" t="s">
        <v>149</v>
      </c>
    </row>
    <row r="73" spans="1:5" ht="12.75">
      <c r="A73" s="39">
        <v>3122</v>
      </c>
      <c r="B73" s="4" t="s">
        <v>149</v>
      </c>
      <c r="C73" s="4"/>
      <c r="D73" s="4" t="s">
        <v>149</v>
      </c>
      <c r="E73" s="4" t="s">
        <v>149</v>
      </c>
    </row>
    <row r="74" spans="1:5" ht="12.75">
      <c r="A74" s="39">
        <v>3120</v>
      </c>
      <c r="B74" s="4" t="s">
        <v>149</v>
      </c>
      <c r="C74" s="4"/>
      <c r="D74" s="4" t="s">
        <v>149</v>
      </c>
      <c r="E74" s="4" t="s">
        <v>149</v>
      </c>
    </row>
    <row r="75" spans="1:5" ht="12.75">
      <c r="A75" s="39">
        <v>3121</v>
      </c>
      <c r="B75" s="4" t="s">
        <v>149</v>
      </c>
      <c r="C75" s="4"/>
      <c r="D75" s="4" t="s">
        <v>149</v>
      </c>
      <c r="E75" s="4" t="s">
        <v>149</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77"/>
  <sheetViews>
    <sheetView zoomScalePageLayoutView="0" workbookViewId="0" topLeftCell="A1">
      <selection activeCell="A4" sqref="A4"/>
    </sheetView>
  </sheetViews>
  <sheetFormatPr defaultColWidth="9.140625" defaultRowHeight="12.75"/>
  <cols>
    <col min="1" max="1" width="5.00390625" style="0" bestFit="1" customWidth="1"/>
    <col min="2" max="2" width="33.7109375" style="0" customWidth="1"/>
    <col min="3" max="3" width="33.28125" style="0" customWidth="1"/>
    <col min="4" max="4" width="40.7109375" style="0" customWidth="1"/>
  </cols>
  <sheetData>
    <row r="1" spans="2:5" ht="14.25" customHeight="1">
      <c r="B1" t="s">
        <v>21</v>
      </c>
      <c r="C1" t="s">
        <v>21</v>
      </c>
      <c r="D1" t="s">
        <v>24</v>
      </c>
      <c r="E1" t="s">
        <v>22</v>
      </c>
    </row>
    <row r="2" spans="2:5" ht="12.75" customHeight="1">
      <c r="B2" t="s">
        <v>127</v>
      </c>
      <c r="C2" t="s">
        <v>128</v>
      </c>
      <c r="D2" t="s">
        <v>129</v>
      </c>
      <c r="E2" t="s">
        <v>130</v>
      </c>
    </row>
    <row r="3" spans="1:5" ht="15">
      <c r="A3" s="20" t="s">
        <v>86</v>
      </c>
      <c r="B3" s="20" t="s">
        <v>131</v>
      </c>
      <c r="C3" s="20" t="s">
        <v>132</v>
      </c>
      <c r="D3" s="20" t="s">
        <v>133</v>
      </c>
      <c r="E3" s="20" t="s">
        <v>134</v>
      </c>
    </row>
    <row r="4" spans="1:5" s="17" customFormat="1" ht="12.75">
      <c r="A4" s="39">
        <v>3017</v>
      </c>
      <c r="B4" s="4" t="s">
        <v>149</v>
      </c>
      <c r="C4" s="4" t="s">
        <v>149</v>
      </c>
      <c r="D4" s="4"/>
      <c r="E4" s="4"/>
    </row>
    <row r="5" spans="1:5" s="17" customFormat="1" ht="12.75">
      <c r="A5" s="41">
        <v>3012</v>
      </c>
      <c r="B5" s="4" t="s">
        <v>149</v>
      </c>
      <c r="C5" s="4" t="s">
        <v>149</v>
      </c>
      <c r="D5" s="4"/>
      <c r="E5" s="4"/>
    </row>
    <row r="6" spans="1:5" s="17" customFormat="1" ht="12.75">
      <c r="A6" s="39">
        <v>3026</v>
      </c>
      <c r="B6" s="4" t="s">
        <v>149</v>
      </c>
      <c r="C6" s="4" t="s">
        <v>149</v>
      </c>
      <c r="D6" s="4"/>
      <c r="E6" s="4"/>
    </row>
    <row r="7" spans="1:5" s="17" customFormat="1" ht="12.75">
      <c r="A7" s="39">
        <v>3024</v>
      </c>
      <c r="B7" s="4" t="s">
        <v>149</v>
      </c>
      <c r="C7" s="4" t="s">
        <v>149</v>
      </c>
      <c r="D7" s="4"/>
      <c r="E7" s="4"/>
    </row>
    <row r="8" spans="1:5" s="17" customFormat="1" ht="12.75">
      <c r="A8" s="39">
        <v>3028</v>
      </c>
      <c r="B8" s="4" t="s">
        <v>149</v>
      </c>
      <c r="C8" s="4" t="s">
        <v>149</v>
      </c>
      <c r="D8" s="4"/>
      <c r="E8" s="4"/>
    </row>
    <row r="9" spans="1:5" s="17" customFormat="1" ht="12.75">
      <c r="A9" s="39">
        <v>3020</v>
      </c>
      <c r="B9" s="4" t="s">
        <v>149</v>
      </c>
      <c r="C9" s="4" t="s">
        <v>149</v>
      </c>
      <c r="D9" s="4"/>
      <c r="E9" s="4"/>
    </row>
    <row r="10" spans="1:5" s="17" customFormat="1" ht="12.75">
      <c r="A10" s="41">
        <v>2987</v>
      </c>
      <c r="B10" s="4" t="s">
        <v>149</v>
      </c>
      <c r="C10" s="4" t="s">
        <v>149</v>
      </c>
      <c r="D10" s="4"/>
      <c r="E10" s="4"/>
    </row>
    <row r="11" spans="1:5" s="17" customFormat="1" ht="12.75">
      <c r="A11" s="39">
        <v>3029</v>
      </c>
      <c r="B11" s="4" t="s">
        <v>149</v>
      </c>
      <c r="C11" s="4" t="s">
        <v>149</v>
      </c>
      <c r="D11" s="4"/>
      <c r="E11" s="4"/>
    </row>
    <row r="12" spans="1:5" s="17" customFormat="1" ht="12.75">
      <c r="A12" s="41">
        <v>2994</v>
      </c>
      <c r="B12" s="4" t="s">
        <v>149</v>
      </c>
      <c r="C12" s="4" t="s">
        <v>149</v>
      </c>
      <c r="D12" s="4"/>
      <c r="E12" s="4"/>
    </row>
    <row r="13" spans="1:5" s="17" customFormat="1" ht="12.75">
      <c r="A13" s="39">
        <v>3027</v>
      </c>
      <c r="B13" s="4" t="s">
        <v>149</v>
      </c>
      <c r="C13" s="4" t="s">
        <v>149</v>
      </c>
      <c r="D13" s="4"/>
      <c r="E13" s="4"/>
    </row>
    <row r="14" spans="1:5" s="17" customFormat="1" ht="12.75">
      <c r="A14" s="41">
        <v>2979</v>
      </c>
      <c r="B14" s="4" t="s">
        <v>149</v>
      </c>
      <c r="C14" s="4" t="s">
        <v>149</v>
      </c>
      <c r="D14" s="4"/>
      <c r="E14" s="4"/>
    </row>
    <row r="15" spans="1:5" s="17" customFormat="1" ht="12.75">
      <c r="A15" s="41">
        <v>3011</v>
      </c>
      <c r="B15" s="4" t="s">
        <v>149</v>
      </c>
      <c r="C15" s="4" t="s">
        <v>149</v>
      </c>
      <c r="D15" s="4"/>
      <c r="E15" s="4"/>
    </row>
    <row r="16" spans="1:5" s="17" customFormat="1" ht="12.75">
      <c r="A16" s="39">
        <v>3023</v>
      </c>
      <c r="B16" s="4" t="s">
        <v>149</v>
      </c>
      <c r="C16" s="4" t="s">
        <v>149</v>
      </c>
      <c r="D16" s="4"/>
      <c r="E16" s="4"/>
    </row>
    <row r="17" spans="1:5" s="17" customFormat="1" ht="12.75">
      <c r="A17" s="41">
        <v>2995</v>
      </c>
      <c r="B17" s="4" t="s">
        <v>149</v>
      </c>
      <c r="C17" s="4" t="s">
        <v>149</v>
      </c>
      <c r="D17" s="4"/>
      <c r="E17" s="4"/>
    </row>
    <row r="18" spans="1:5" s="17" customFormat="1" ht="12.75">
      <c r="A18" s="39">
        <v>3021</v>
      </c>
      <c r="B18" s="4" t="s">
        <v>149</v>
      </c>
      <c r="C18" s="4" t="s">
        <v>149</v>
      </c>
      <c r="D18" s="4"/>
      <c r="E18" s="4"/>
    </row>
    <row r="19" spans="1:5" s="17" customFormat="1" ht="12.75">
      <c r="A19" s="39">
        <v>3030</v>
      </c>
      <c r="B19" s="4" t="s">
        <v>149</v>
      </c>
      <c r="C19" s="4" t="s">
        <v>149</v>
      </c>
      <c r="D19" s="4"/>
      <c r="E19" s="4"/>
    </row>
    <row r="20" spans="1:5" s="17" customFormat="1" ht="12.75">
      <c r="A20" s="41">
        <v>2978</v>
      </c>
      <c r="B20" s="4" t="s">
        <v>149</v>
      </c>
      <c r="C20" s="4" t="s">
        <v>149</v>
      </c>
      <c r="D20" s="4"/>
      <c r="E20" s="4"/>
    </row>
    <row r="21" spans="1:5" s="17" customFormat="1" ht="12.75">
      <c r="A21" s="39">
        <v>3035</v>
      </c>
      <c r="B21" s="4" t="s">
        <v>149</v>
      </c>
      <c r="C21" s="4" t="s">
        <v>149</v>
      </c>
      <c r="D21" s="4"/>
      <c r="E21" s="4"/>
    </row>
    <row r="22" spans="1:5" s="17" customFormat="1" ht="12.75">
      <c r="A22" s="39">
        <v>3043</v>
      </c>
      <c r="B22" s="4" t="s">
        <v>149</v>
      </c>
      <c r="C22" s="4" t="s">
        <v>149</v>
      </c>
      <c r="D22" s="4"/>
      <c r="E22" s="4"/>
    </row>
    <row r="23" spans="1:5" s="17" customFormat="1" ht="12.75">
      <c r="A23" s="39">
        <v>3034</v>
      </c>
      <c r="B23" s="4" t="s">
        <v>149</v>
      </c>
      <c r="C23" s="4" t="s">
        <v>149</v>
      </c>
      <c r="D23" s="4"/>
      <c r="E23" s="4"/>
    </row>
    <row r="24" spans="1:5" s="17" customFormat="1" ht="12.75">
      <c r="A24" s="39">
        <v>3040</v>
      </c>
      <c r="B24" s="4" t="s">
        <v>149</v>
      </c>
      <c r="C24" s="4" t="s">
        <v>149</v>
      </c>
      <c r="D24" s="4"/>
      <c r="E24" s="4"/>
    </row>
    <row r="25" spans="1:5" s="17" customFormat="1" ht="12.75">
      <c r="A25" s="39">
        <v>3041</v>
      </c>
      <c r="B25" s="4" t="s">
        <v>149</v>
      </c>
      <c r="C25" s="4" t="s">
        <v>149</v>
      </c>
      <c r="D25" s="4"/>
      <c r="E25" s="4"/>
    </row>
    <row r="26" spans="1:5" s="17" customFormat="1" ht="12.75">
      <c r="A26" s="39">
        <v>3037</v>
      </c>
      <c r="B26" s="4" t="s">
        <v>149</v>
      </c>
      <c r="C26" s="4" t="s">
        <v>149</v>
      </c>
      <c r="D26" s="4"/>
      <c r="E26" s="4"/>
    </row>
    <row r="27" spans="1:5" s="17" customFormat="1" ht="12.75">
      <c r="A27" s="39">
        <v>3042</v>
      </c>
      <c r="B27" s="4" t="s">
        <v>149</v>
      </c>
      <c r="C27" s="4" t="s">
        <v>149</v>
      </c>
      <c r="D27" s="4"/>
      <c r="E27" s="4"/>
    </row>
    <row r="28" spans="1:5" s="17" customFormat="1" ht="12.75">
      <c r="A28" s="39">
        <v>3044</v>
      </c>
      <c r="B28" s="4" t="s">
        <v>149</v>
      </c>
      <c r="C28" s="4" t="s">
        <v>149</v>
      </c>
      <c r="D28" s="4"/>
      <c r="E28" s="4"/>
    </row>
    <row r="29" spans="1:5" s="17" customFormat="1" ht="12.75">
      <c r="A29" s="39">
        <v>3048</v>
      </c>
      <c r="B29" s="4" t="s">
        <v>149</v>
      </c>
      <c r="C29" s="4" t="s">
        <v>149</v>
      </c>
      <c r="D29" s="4"/>
      <c r="E29" s="4"/>
    </row>
    <row r="30" spans="1:5" s="17" customFormat="1" ht="12.75">
      <c r="A30" s="39">
        <v>3050</v>
      </c>
      <c r="B30" s="4" t="s">
        <v>149</v>
      </c>
      <c r="C30" s="4" t="s">
        <v>149</v>
      </c>
      <c r="D30" s="4"/>
      <c r="E30" s="4"/>
    </row>
    <row r="31" spans="1:5" s="17" customFormat="1" ht="12.75">
      <c r="A31" s="39">
        <v>3054</v>
      </c>
      <c r="B31" s="4" t="s">
        <v>149</v>
      </c>
      <c r="C31" s="4" t="s">
        <v>149</v>
      </c>
      <c r="D31" s="4"/>
      <c r="E31" s="4"/>
    </row>
    <row r="32" spans="1:5" s="17" customFormat="1" ht="12.75">
      <c r="A32" s="39">
        <v>3052</v>
      </c>
      <c r="B32" s="4" t="s">
        <v>149</v>
      </c>
      <c r="C32" s="4" t="s">
        <v>149</v>
      </c>
      <c r="D32" s="4"/>
      <c r="E32" s="4"/>
    </row>
    <row r="33" spans="1:5" s="17" customFormat="1" ht="12.75">
      <c r="A33" s="44">
        <v>3051</v>
      </c>
      <c r="B33" s="4" t="s">
        <v>149</v>
      </c>
      <c r="C33" s="4" t="s">
        <v>149</v>
      </c>
      <c r="D33" s="4"/>
      <c r="E33" s="4"/>
    </row>
    <row r="34" spans="1:5" s="17" customFormat="1" ht="12.75">
      <c r="A34" s="39">
        <v>3038</v>
      </c>
      <c r="B34" s="4" t="s">
        <v>149</v>
      </c>
      <c r="C34" s="4" t="s">
        <v>149</v>
      </c>
      <c r="D34" s="4"/>
      <c r="E34" s="4"/>
    </row>
    <row r="35" spans="1:5" s="17" customFormat="1" ht="12.75">
      <c r="A35" s="39">
        <v>3053</v>
      </c>
      <c r="B35" s="4" t="s">
        <v>149</v>
      </c>
      <c r="C35" s="4" t="s">
        <v>149</v>
      </c>
      <c r="D35" s="4"/>
      <c r="E35" s="4"/>
    </row>
    <row r="36" spans="1:5" s="17" customFormat="1" ht="12.75">
      <c r="A36" s="39">
        <v>3039</v>
      </c>
      <c r="B36" s="4" t="s">
        <v>149</v>
      </c>
      <c r="C36" s="4" t="s">
        <v>149</v>
      </c>
      <c r="D36" s="4"/>
      <c r="E36" s="4"/>
    </row>
    <row r="37" spans="1:5" s="17" customFormat="1" ht="12.75">
      <c r="A37" s="39">
        <v>3047</v>
      </c>
      <c r="B37" s="4" t="s">
        <v>149</v>
      </c>
      <c r="C37" s="4" t="s">
        <v>149</v>
      </c>
      <c r="D37" s="4"/>
      <c r="E37" s="4"/>
    </row>
    <row r="38" spans="1:5" s="17" customFormat="1" ht="12.75">
      <c r="A38" s="39">
        <v>3056</v>
      </c>
      <c r="B38" s="4" t="s">
        <v>149</v>
      </c>
      <c r="C38" s="4" t="s">
        <v>149</v>
      </c>
      <c r="D38" s="4"/>
      <c r="E38" s="4"/>
    </row>
    <row r="39" spans="1:5" s="17" customFormat="1" ht="12.75">
      <c r="A39" s="39">
        <v>3061</v>
      </c>
      <c r="B39" s="4" t="s">
        <v>149</v>
      </c>
      <c r="C39" s="4" t="s">
        <v>149</v>
      </c>
      <c r="D39" s="4"/>
      <c r="E39" s="4"/>
    </row>
    <row r="40" spans="1:5" s="17" customFormat="1" ht="12.75">
      <c r="A40" s="39">
        <v>3074</v>
      </c>
      <c r="B40" s="4" t="s">
        <v>149</v>
      </c>
      <c r="C40" s="4" t="s">
        <v>149</v>
      </c>
      <c r="D40" s="4"/>
      <c r="E40" s="4"/>
    </row>
    <row r="41" spans="1:5" s="17" customFormat="1" ht="12.75">
      <c r="A41" s="39">
        <v>3060</v>
      </c>
      <c r="B41" s="4" t="s">
        <v>149</v>
      </c>
      <c r="C41" s="4" t="s">
        <v>149</v>
      </c>
      <c r="D41" s="4"/>
      <c r="E41" s="4"/>
    </row>
    <row r="42" spans="1:5" s="8" customFormat="1" ht="12.75">
      <c r="A42" s="39">
        <v>3073</v>
      </c>
      <c r="B42" s="4" t="s">
        <v>149</v>
      </c>
      <c r="C42" s="4" t="s">
        <v>149</v>
      </c>
      <c r="D42" s="5"/>
      <c r="E42" s="5"/>
    </row>
    <row r="43" spans="1:5" s="8" customFormat="1" ht="12.75">
      <c r="A43" s="39">
        <v>3068</v>
      </c>
      <c r="B43" s="4" t="s">
        <v>149</v>
      </c>
      <c r="C43" s="4" t="s">
        <v>149</v>
      </c>
      <c r="D43" s="5"/>
      <c r="E43" s="5"/>
    </row>
    <row r="44" spans="1:5" s="8" customFormat="1" ht="12.75">
      <c r="A44" s="39">
        <v>3080</v>
      </c>
      <c r="B44" s="4" t="s">
        <v>149</v>
      </c>
      <c r="C44" s="4" t="s">
        <v>149</v>
      </c>
      <c r="D44" s="5"/>
      <c r="E44" s="5"/>
    </row>
    <row r="45" spans="1:5" s="8" customFormat="1" ht="12.75">
      <c r="A45" s="39">
        <v>3077</v>
      </c>
      <c r="B45" s="4" t="s">
        <v>149</v>
      </c>
      <c r="C45" s="4" t="s">
        <v>149</v>
      </c>
      <c r="D45" s="5"/>
      <c r="E45" s="5"/>
    </row>
    <row r="46" spans="1:5" s="8" customFormat="1" ht="12.75">
      <c r="A46" s="39">
        <v>3065</v>
      </c>
      <c r="B46" s="4" t="s">
        <v>149</v>
      </c>
      <c r="C46" s="4" t="s">
        <v>149</v>
      </c>
      <c r="D46" s="5"/>
      <c r="E46" s="5"/>
    </row>
    <row r="47" spans="1:3" ht="12.75">
      <c r="A47" s="39">
        <v>3059</v>
      </c>
      <c r="B47" s="4" t="s">
        <v>149</v>
      </c>
      <c r="C47" s="4" t="s">
        <v>149</v>
      </c>
    </row>
    <row r="48" spans="1:3" ht="12.75">
      <c r="A48" s="39">
        <v>3075</v>
      </c>
      <c r="B48" s="4" t="s">
        <v>149</v>
      </c>
      <c r="C48" s="4" t="s">
        <v>149</v>
      </c>
    </row>
    <row r="49" spans="1:3" ht="12.75">
      <c r="A49" s="39">
        <v>3064</v>
      </c>
      <c r="B49" s="4" t="s">
        <v>149</v>
      </c>
      <c r="C49" s="4" t="s">
        <v>149</v>
      </c>
    </row>
    <row r="50" spans="1:3" ht="12.75">
      <c r="A50" s="39">
        <v>3088</v>
      </c>
      <c r="B50" s="4" t="s">
        <v>149</v>
      </c>
      <c r="C50" s="4" t="s">
        <v>149</v>
      </c>
    </row>
    <row r="51" spans="1:3" ht="12.75">
      <c r="A51" s="39">
        <v>3084</v>
      </c>
      <c r="B51" s="4" t="s">
        <v>149</v>
      </c>
      <c r="C51" s="4" t="s">
        <v>149</v>
      </c>
    </row>
    <row r="52" spans="1:3" ht="12.75">
      <c r="A52" s="39">
        <v>3089</v>
      </c>
      <c r="B52" s="4" t="s">
        <v>149</v>
      </c>
      <c r="C52" s="4" t="s">
        <v>149</v>
      </c>
    </row>
    <row r="53" spans="1:3" ht="12.75">
      <c r="A53" s="39">
        <v>3076</v>
      </c>
      <c r="B53" s="4" t="s">
        <v>149</v>
      </c>
      <c r="C53" s="4" t="s">
        <v>149</v>
      </c>
    </row>
    <row r="54" spans="1:3" ht="12.75">
      <c r="A54" s="39">
        <v>3085</v>
      </c>
      <c r="B54" s="4" t="s">
        <v>149</v>
      </c>
      <c r="C54" s="4" t="s">
        <v>149</v>
      </c>
    </row>
    <row r="55" spans="1:3" ht="12.75">
      <c r="A55" s="39">
        <v>3093</v>
      </c>
      <c r="B55" s="4" t="s">
        <v>149</v>
      </c>
      <c r="C55" s="4" t="s">
        <v>149</v>
      </c>
    </row>
    <row r="56" spans="1:3" ht="12.75">
      <c r="A56" s="39">
        <v>3090</v>
      </c>
      <c r="B56" s="4" t="s">
        <v>149</v>
      </c>
      <c r="C56" s="4" t="s">
        <v>149</v>
      </c>
    </row>
    <row r="57" spans="1:3" ht="12.75">
      <c r="A57" s="39">
        <v>3095</v>
      </c>
      <c r="B57" s="4" t="s">
        <v>149</v>
      </c>
      <c r="C57" s="4" t="s">
        <v>149</v>
      </c>
    </row>
    <row r="58" spans="1:3" ht="12.75">
      <c r="A58" s="39">
        <v>3094</v>
      </c>
      <c r="B58" s="4" t="s">
        <v>149</v>
      </c>
      <c r="C58" s="4" t="s">
        <v>149</v>
      </c>
    </row>
    <row r="59" spans="1:3" ht="12.75">
      <c r="A59" s="39">
        <v>3049</v>
      </c>
      <c r="B59" s="4" t="s">
        <v>149</v>
      </c>
      <c r="C59" s="4" t="s">
        <v>149</v>
      </c>
    </row>
    <row r="60" spans="1:3" ht="12.75">
      <c r="A60" s="39">
        <v>3103</v>
      </c>
      <c r="B60" s="4" t="s">
        <v>149</v>
      </c>
      <c r="C60" s="4" t="s">
        <v>149</v>
      </c>
    </row>
    <row r="61" spans="1:3" ht="12.75">
      <c r="A61" s="39">
        <v>3100</v>
      </c>
      <c r="B61" s="4" t="s">
        <v>149</v>
      </c>
      <c r="C61" s="4" t="s">
        <v>149</v>
      </c>
    </row>
    <row r="62" spans="1:3" ht="12.75">
      <c r="A62" s="39">
        <v>3101</v>
      </c>
      <c r="B62" s="4" t="s">
        <v>149</v>
      </c>
      <c r="C62" s="4" t="s">
        <v>149</v>
      </c>
    </row>
    <row r="63" spans="1:3" ht="12.75">
      <c r="A63" s="39">
        <v>3102</v>
      </c>
      <c r="B63" s="4" t="s">
        <v>149</v>
      </c>
      <c r="C63" s="4" t="s">
        <v>149</v>
      </c>
    </row>
    <row r="64" spans="1:3" ht="12.75">
      <c r="A64" s="39">
        <v>3107</v>
      </c>
      <c r="B64" s="4" t="s">
        <v>149</v>
      </c>
      <c r="C64" s="4" t="s">
        <v>149</v>
      </c>
    </row>
    <row r="65" spans="1:3" ht="12.75">
      <c r="A65" s="39">
        <v>3104</v>
      </c>
      <c r="B65" s="4" t="s">
        <v>149</v>
      </c>
      <c r="C65" s="4" t="s">
        <v>149</v>
      </c>
    </row>
    <row r="66" spans="1:3" ht="12.75">
      <c r="A66" s="39">
        <v>3083</v>
      </c>
      <c r="B66" s="4" t="s">
        <v>149</v>
      </c>
      <c r="C66" s="4" t="s">
        <v>149</v>
      </c>
    </row>
    <row r="67" spans="1:3" ht="12.75">
      <c r="A67" s="39">
        <v>3105</v>
      </c>
      <c r="B67" s="4" t="s">
        <v>149</v>
      </c>
      <c r="C67" s="4" t="s">
        <v>149</v>
      </c>
    </row>
    <row r="68" spans="1:3" ht="12.75">
      <c r="A68" s="41">
        <v>2955</v>
      </c>
      <c r="B68" s="4" t="s">
        <v>149</v>
      </c>
      <c r="C68" s="4" t="s">
        <v>149</v>
      </c>
    </row>
    <row r="69" spans="1:3" ht="12.75">
      <c r="A69" s="39">
        <v>3112</v>
      </c>
      <c r="B69" s="4" t="s">
        <v>149</v>
      </c>
      <c r="C69" s="4" t="s">
        <v>149</v>
      </c>
    </row>
    <row r="70" spans="1:3" ht="12.75">
      <c r="A70" s="39">
        <v>3117</v>
      </c>
      <c r="B70" s="4" t="s">
        <v>149</v>
      </c>
      <c r="C70" s="4" t="s">
        <v>149</v>
      </c>
    </row>
    <row r="71" spans="1:3" ht="12.75">
      <c r="A71" s="39">
        <v>3057</v>
      </c>
      <c r="B71" s="4" t="s">
        <v>149</v>
      </c>
      <c r="C71" s="4" t="s">
        <v>149</v>
      </c>
    </row>
    <row r="72" spans="1:3" ht="12.75">
      <c r="A72" s="39">
        <v>3106</v>
      </c>
      <c r="B72" s="4" t="s">
        <v>149</v>
      </c>
      <c r="C72" s="4" t="s">
        <v>149</v>
      </c>
    </row>
    <row r="73" spans="1:3" ht="12.75">
      <c r="A73" s="39">
        <v>3122</v>
      </c>
      <c r="B73" s="4" t="s">
        <v>149</v>
      </c>
      <c r="C73" s="4" t="s">
        <v>149</v>
      </c>
    </row>
    <row r="74" spans="1:3" ht="12.75">
      <c r="A74" s="39">
        <v>3120</v>
      </c>
      <c r="B74" s="4" t="s">
        <v>149</v>
      </c>
      <c r="C74" s="4" t="s">
        <v>149</v>
      </c>
    </row>
    <row r="75" spans="1:3" ht="12.75">
      <c r="A75" s="39">
        <v>3121</v>
      </c>
      <c r="B75" s="4" t="s">
        <v>149</v>
      </c>
      <c r="C75" s="4" t="s">
        <v>149</v>
      </c>
    </row>
    <row r="76" spans="2:3" ht="12.75">
      <c r="B76" s="4"/>
      <c r="C76" s="4"/>
    </row>
    <row r="77" spans="2:3" ht="12.75">
      <c r="B77" s="4"/>
      <c r="C77" s="4"/>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I48" sqref="I48"/>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Omar Pedraza Rodríguez</dc:creator>
  <cp:keywords/>
  <dc:description/>
  <cp:lastModifiedBy>Jessica Yadira Elizabeth Meza Zavala</cp:lastModifiedBy>
  <dcterms:created xsi:type="dcterms:W3CDTF">2017-04-19T21:46:41Z</dcterms:created>
  <dcterms:modified xsi:type="dcterms:W3CDTF">2017-11-20T17:56:37Z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