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<sst xmlns="http://schemas.openxmlformats.org/spreadsheetml/2006/main" count="1735" uniqueCount="318">
  <si>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</si>
  <si>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</si>
  <si>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</si>
  <si>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</si>
  <si>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</si>
  <si>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</si>
  <si>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</si>
  <si>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</si>
  <si>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</si>
  <si>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</si>
  <si>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</si>
  <si>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</si>
  <si>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</si>
  <si>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</si>
  <si>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</si>
  <si>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</si>
  <si>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</si>
  <si>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</si>
  <si>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</si>
  <si>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</si>
  <si>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</si>
  <si>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</si>
  <si>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</si>
  <si>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</si>
  <si>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</si>
  <si>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</si>
  <si>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</si>
  <si>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</si>
  <si>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</si>
  <si>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</si>
  <si>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</si>
  <si>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</si>
  <si>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</si>
  <si>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</si>
  <si>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</si>
  <si>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</si>
  <si>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</si>
  <si>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</si>
  <si>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</si>
  <si>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</si>
  <si>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</si>
  <si>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</si>
  <si>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</si>
  <si>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</si>
  <si>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</si>
  <si>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</si>
  <si>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</si>
  <si>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</si>
  <si>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</si>
  <si>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</si>
  <si>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</si>
  <si>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</si>
  <si>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</si>
  <si>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</si>
  <si>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</si>
  <si>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</si>
  <si>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</si>
  <si>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</si>
  <si>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</si>
  <si>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</si>
  <si>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</si>
  <si>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</si>
  <si>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</si>
  <si>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</si>
  <si>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</si>
  <si>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</si>
  <si>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</si>
  <si>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</si>
  <si>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</si>
  <si>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</si>
  <si>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</si>
  <si>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</si>
  <si>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</si>
  <si>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</si>
  <si>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</si>
  <si>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</si>
  <si>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</si>
  <si>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</si>
  <si>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</si>
  <si>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</si>
  <si>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</si>
  <si>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</si>
  <si>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</si>
  <si>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</si>
  <si>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</si>
  <si>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</si>
  <si>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</si>
  <si>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</si>
  <si>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</si>
  <si>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</si>
  <si>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</si>
  <si>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</si>
  <si>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</si>
  <si>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</si>
  <si>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</si>
  <si>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</si>
  <si>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</si>
  <si>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</si>
  <si>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</si>
  <si>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</si>
  <si>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</si>
  <si>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</si>
  <si>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</si>
  <si>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</si>
  <si>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</si>
  <si>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</si>
  <si>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</si>
  <si>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</si>
  <si>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</si>
  <si>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</si>
  <si>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</si>
  <si>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</si>
  <si>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</si>
  <si>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</si>
  <si>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</si>
  <si>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</si>
  <si>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</si>
  <si>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</si>
  <si>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</si>
  <si>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</si>
  <si>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</si>
  <si>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</si>
  <si>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</si>
  <si>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</si>
  <si>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</si>
  <si>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</si>
  <si>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</si>
  <si>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</si>
  <si>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</si>
  <si>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</si>
  <si>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</si>
  <si>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</si>
  <si>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</si>
  <si>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</si>
  <si>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</si>
  <si>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</si>
  <si>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</si>
  <si>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</si>
  <si>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</si>
  <si>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</si>
  <si>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</si>
  <si>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</si>
  <si>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</si>
  <si>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</si>
  <si>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</si>
  <si>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</si>
  <si>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</si>
  <si>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</si>
  <si>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4 SER RENOVACION DE 1 LICENCIA ADOBE ANUAL SERVICIO DE RENOVACIÓN DE SUSCRIPCIÓN ANUAL DE SOFTWARE ADOVE CREATIVE CLOUD CON NUMERO VIP 41227A9B5070ADE6049A UNIDAD DE MEDIDA: : LICENCIA, CANTIDAD: 4</t>
  </si>
  <si>
    <t>Unidad de Comunicación Social</t>
  </si>
  <si>
    <t>Dirección de Administración</t>
  </si>
  <si>
    <t>Pesos</t>
  </si>
  <si>
    <t>Transacción Bancaria</t>
  </si>
  <si>
    <t>Estatales</t>
  </si>
  <si>
    <t>No Dato</t>
  </si>
  <si>
    <t>La CEE no realiza Obras Públicas, por tal motivo no genera convenios modificatorios ni lleva a cabo mecanismos de vigilancia y supervisión de contratos de Obras Públicas.</t>
  </si>
  <si>
    <t>500 PZA IMPRESION DE LIBRO
IMPRESION DE 500 LIBROS REGLAMENTO DE SESIONES DEL CONSEJO GENERAL DE LA COMISION  ESTATAL ELECTORAL Y DE LAS COMISIONES MUNICIPALES DEL ESTADO DE NUEVO LEON,
300 PZA IMPRESION DE LIBRO IMPRESION DE 300 LIBROS DEL REGLAMENTO DE LAS COMISIONES PERMANENTES Y TEMPORALES DE LA  COMISIÓN ESTATAL ELECTORAL SE ANEXAN ESPECIFICACIONES</t>
  </si>
  <si>
    <t>400 PZA PLAYERAS CUELLO REDONDO SE ANEXAN ESPECIFICACIONES</t>
  </si>
  <si>
    <t>Dirección de Capacitación Electoral</t>
  </si>
  <si>
    <t>2010; 2011</t>
  </si>
  <si>
    <t>50 PAQ BARRAS DE CHOCOLATE CARLOS V STICK C/20 PZAS, 5 PAQ PALETAS DE CARAMELO TUTSI POP MINI C/200 PZAS, 67 PAQ PALETA PAYASO RICOLINO MINI 15 PACK, 84 CAJA TAMARINDO TIPO INDY C/12 PZAS, ESPECIFICACIONES: SE UTILIZARÁN EN LA ORGANIZACIÓN DE LA SOCIEDAD CÍVIL "DESPIERTA, CUESTIONA Y ACTÚA"</t>
  </si>
  <si>
    <t>300 PZA TARJETAS DE PRESENTACION
SE ANEXAN ESPECIFICACIONES</t>
  </si>
  <si>
    <t>20 PZA PAQUETE DE HOJAS TAMAÑO CARTA CON 500 FACIA BOND, ESPECIFICACIONES: 10,000 HOJAS DE PAPEL TAMAÑO CARTA FACIA BOND PARA IMPRESIÓN DE EVALUACIONES DE LA OSC "DESPIERTA, CUESTIONA Y ACTÚA". (2 CAJAS).  2 PAQ HOJAS OPALINA T/CARTA CARTULINA PAQUETES C/100 HOJAS DE 225 200 HOJAS CARTULINA OPALINA PARA LA IMPRESIÓN DE RECONOCIMIENTOS DE LA  OSC "DESPIERTA, CUESTIONA Y ACTÚA" (2 PAQ.)</t>
  </si>
  <si>
    <t xml:space="preserve">5 PZA TARJETA DE ACCESO PARA BARRERA VEHICULAR </t>
  </si>
  <si>
    <t>2 SER CONTRATACION DE TALENTO
SE ANEXAN ESPECIFICACIONES</t>
  </si>
  <si>
    <t>1 SER POLIZA DE SERVICIO Y MANTENIMIENTO DE SISTEMA IBIX
POLIZA DE SERVICIO Y MANTENIMIENTO DE 10 HORAS PARA SISTEMA DE ASISTENCIA IBIX.</t>
  </si>
  <si>
    <t>2 PZA CARTUCHO DE T?NER COLOR AMARILLO 106R01162 PARA IMPRESORA A, 1 PZA CARTUCHO DE TONER COLOR CYAN #106R01160 PARA LA IMPRESORA X, 1 PZA CARTUCHO DE TONER COLOR MAGENTA #106R01161, 1 PZA CARTUCHO DE TÓNER NEGRO 106R01163, 1 PZA CARTUCHO DE DESECHOS 108R00575, 1 PZA UNIDAD DE IMAGEN XEROX PHASER 7760 D, 2 PZA FUSOR #115R00049 PARA LA IMPRESORA XEROX PHARES 7760, 1 PZA CORREA DE LIMPIEZA 108R00580 XEROX, 1 PZA TAMBOR DE TRANSFERENCIA (108R00579) PARA IMPRESORA XEROX PHA, INSUMOS PARA IMPRESORA A COLOR XEROX - PHASER 7760DN</t>
  </si>
  <si>
    <t>2019; 2020; 2021</t>
  </si>
  <si>
    <t>6 PAQ REFRESCOS COCA COLA PAQUETE C/12 BOTELLAS DE 355 ML., 2 PAQ REFRESCOS COCA COLA LIGTH PAQUETE C/12 BOTELLAS DE 355 ML., 4 CAJA GALLETAS SURTIDA MARIAN DE 1500 GRMS, 1 CAJA GALLETA SURTIDO RICO GAMESA DE 1032 GRMS, 1 PZA CHICHARRON DE CERDO SABRITAS BOLSA DE 230 GR, 2 PZA PAPAS ADOBADAS</t>
  </si>
  <si>
    <t>Unidad de Desarrollo Institucional</t>
  </si>
  <si>
    <t>2024; 2025; 2026; 2027</t>
  </si>
  <si>
    <t>Efectivo / Transacción Bancaria</t>
  </si>
  <si>
    <t>1 SER SERVICIO DE ENGARGOLADO
ESPECIFICACIONES: 200 ENGARGOLADOS DE 52 HOJAS MANUALES DE  "LÍDERES PROMOVIENDO CULTURA DE LA LEGALIDAD" NIVEL SECUNDARIA. 200 ENGARGOLADOS DE 22 HOJAS MANUALES DE "LÍDERES PROMOVIENDO CULTURA DE LA LEGALIDAD" NIVEL PRIMARIA.</t>
  </si>
  <si>
    <t xml:space="preserve">2 PZ CARTUCHO DE TONER PARA IMPRESORA HP LASER JET 1320 (49A) </t>
  </si>
  <si>
    <t>Unidad de Secretariado</t>
  </si>
  <si>
    <t>2031; 2032; 2033</t>
  </si>
  <si>
    <t xml:space="preserve">1 PZA TONER HP CF281X NEGRO P/IMP LASERJET ENTERPRISE M605 CARTUCHO IMPRESORA 07 DIR. ADMON INDIVIDUAL (FRENTE COPIADORA) </t>
  </si>
  <si>
    <t>10 PAQ REFRESCOS COCA COLA LIGTH PAQUETE C/12 BOTELLAS DE 355 ML.
15 PAQ REFRESCOS COCA COLA PAQUETE C/12 BOTELLAS DE 355 ML.</t>
  </si>
  <si>
    <t>4 PZA LLANTA PARA VEHICULO MEDIDA 195 R15 LT PARA VEHICULO OFICIAL NISSAN URBAN SJP-4370 (26) MODELO 2008</t>
  </si>
  <si>
    <t>1 SER AVALUO DE MONTACARGA ELECTRICO
SERVICIO DE CONTRATACIÓN PARA EL AVALÚO DE UN MONTACARGAS ELÉCTRICO DESAFECTADO POR LA CEE</t>
  </si>
  <si>
    <t>4 PZA CHAROLA DE MARINITAS, 4 PZA CHAROLA DE SANDWICHES, 2 PAQ REFRESCOS COCA COLA LIGTH PAQUETE C/12 BOTELLAS DE 355 ML., 3 PAQ REFRESCOS COCA COLA PAQUETE C/12 BOTELLAS DE 355 ML.</t>
  </si>
  <si>
    <t>2039; 2040</t>
  </si>
  <si>
    <t>1 SER PUBLICIDAD EN REVISTA SE NEXAN ESPECIFICACIONES</t>
  </si>
  <si>
    <t>35 PAQ " PILAS DURACELL O ENERGIZER ""AA"" PAQUETE C/4 "  PILAS DURACELL " AA " ( PAQ. C/4 PZAS. C/U )</t>
  </si>
  <si>
    <t>1 PZA CARTUCHOS DE DESECHO #108R00575, CONJUNTO DE LIMPIEZA DE LA CORREA #108R00580 PARA LA IMPRESORA XEROX, 1 PZA PHARES 7760 ESPECIFICCIONES: PARA LA IMPRESORA COLOR XEROX 7760GX</t>
  </si>
  <si>
    <t>2042; 2043</t>
  </si>
  <si>
    <t>1 PZA PUBLICIDAD EN SITIOS SE ANEXAN ESPECIFICACIONES</t>
  </si>
  <si>
    <t xml:space="preserve">1 PZA PINTURA DE TRANSITO 19 LITROS AMARILLO
CUBETA DE PINTURA DE 19 LITROS AMARILLO TRANSITO PARA PINTAR CAJONES EN EL ESTACIONAMIENTO DE ARTEAGA
15PZA RODILLO CON ARMAZÓN DE 4"
35 PZA CINTA MASKING TAPE 1" TRABAJO GENERAL PINTURA
4 LITROS THINER, </t>
  </si>
  <si>
    <t xml:space="preserve">1 SER PUBLICIDAD EN REVISTA SE ANEXAN ESPECIFICACISONES </t>
  </si>
  <si>
    <t>1 SER PUBLICIDAD EN PRENSA UN DESPLEGADO EN EL PERIÓDICO EL NORTE SE ANEXAN ESPECIFICACIONES</t>
  </si>
  <si>
    <t>1 SER PUBLICIDAD EN PRENSA UN DESPLEGADO EN EL PERIODICO EL PORVENIR. SE ANEXAN ESPECIFICACIONES</t>
  </si>
  <si>
    <t>1 SER PUBLICIDAD EN PRENSA UN DESPLEGADO EN EL PERIODICO MILENIO SE ANEXAN ESPECIFICACIONES</t>
  </si>
  <si>
    <t>1 SER PUBLICIDAD EN PRENSA UN DESPLEGADO EN EL PERIODICO EL HORIZONTE. SE ANEXAN ESPECIFICACIONES</t>
  </si>
  <si>
    <t>1 SER PUBLICIDAD EN PRENSA UN DESPLEGADO EN EL PERIÓDICO A B C SE ANEXAN ESPECIFICACIONES</t>
  </si>
  <si>
    <t>1 SER PUBLICIDAD EN REVISTA SE ANEXAN ESPECIFICACIONES</t>
  </si>
  <si>
    <t xml:space="preserve">40 PAQ PAQUETE DE AGUA CON 12 BOTELLAS </t>
  </si>
  <si>
    <t>30 KILOS CAF? TIPO AMERICANO BOLSA DE 1 KG</t>
  </si>
  <si>
    <t>8 PAQ PAQUETE DE AGUA CON 12 BOTELLAS ESPECIFICACIONES: SE UTILIZARÁN LOS DÍAS 21 Y 22 DE MARZO DEL PRESENTE, EN EL DIPLOMADO INTERUNIVERSITARIO EN CONSTRUCCIÓN DE CIUDADANÍA, EN LA SALA DE SESIONES DE LA CEE, PARA 50 PERSONAS.</t>
  </si>
  <si>
    <t>35 KILOS AZUCAR MORENA BOLSA DE 1 KILO, 1 CAJA AZUCAR ESPLENDA CAJA C/600 SOBRES, 45 PZA CREMA PARA CAFÉ COFFEE MATE BOTE CON 400 GR., 3 CAJA TE DE MANZANILLA CAJA C/25, 15 PZA BOLSA DE CHICHARRON DE CERDO SABRITAS DE 115 GR, 8 CAJA GALLETAS SURTIDA MARIAN DE 1500 GRMS, 4 PZA NUEZ DE LA INDIA EN BOTE DE 1.130 KG, 8 CAJA GALLETA SURTIDO RICO GAMESA DE 1032 GRMS</t>
  </si>
  <si>
    <t>2063; 2064</t>
  </si>
  <si>
    <t xml:space="preserve">2 CAJA HOJAS T/CARTA (VISI?N BOND) CAJA CON 10 PQTS </t>
  </si>
  <si>
    <t>Dirección de Organización y Estadistica Electoral</t>
  </si>
  <si>
    <t>1 PZA ENMARCADO DE UN PLANO DE 92CM X 111CM EN MARCO DE MADERA DE 1'' EN COLOR NEGRO CON  VIDRIO ANTIREFLEJANTE, SIN MARIA LUISA.</t>
  </si>
  <si>
    <t>1 SER MANTENIMIENTO PREVENTIVO A VEHICULO DODGE
MANTENIMIENTO PREVENTIVO A LOS 15,000 KMS DURANGO STX PLUS MOD. 2015 (95) PLACAS STU-4351</t>
  </si>
  <si>
    <t>4 PZA CHAROLA DE MARINITAS, 4 PZA CHAROLA DE SANDWICHES, 3 PAQ REFRESCOS COCA COLA LIGTH , AQUETE C/12 BOTELLAS DE 355 ML., 3 PAQ REFRESCOS COCA COLA PAQUETE C/12 BOTELLAS DE 355 ML.,2 PAQ REFRESCOS DE SABOR PAQUETE C/12 BOTELLAS DE 400 ML.,  1 CAJA GALLETA SURTIDO RICO GAMESA DE 1032 GRMS</t>
  </si>
  <si>
    <t>2069; 2070; 2071</t>
  </si>
  <si>
    <t>3 PZA ZAPATOS DE SEGURIDAD
ZAPATOS DE SEGURIDAD PARA PERSONAL DE BODEGA ALVARO: 26.5 ROGELIO: 26.5 JESUS: 28</t>
  </si>
  <si>
    <t>1 SER SERVICIO CARRITO DE HOT.DOGS
100 HOT DOGS PARA LA FUNCIÓN DE CINE DEL JUEVES 30 DE MARZO DEL PRESENTE, DEL PROYECTO CINEMA CEE</t>
  </si>
  <si>
    <t>2073; 2074</t>
  </si>
  <si>
    <t>2 CAJA CONO PARA AGUA CAJA C/20 PAQUETES, 5 CAJA CUCHARAS MEDIANA DESECHABLE CAJA C/40 PAQUETES, 2 CAJA CUCHILLOS MEDIANO DESECHABLE CAJA C/40 PAQUETES, 3 CAJA PLATO DESECHABLE REDONDO # 5 DE PLASTICO SIN DIVISIONES CAJA C/25 , PAQUETES, 36 PZA SERVILLETAS PETALO PAQUETE C/500, 1 CAJA VASO TERMICO DESECHABLE 10 OZ CAJA C/40 PAQUETES</t>
  </si>
  <si>
    <t>19 PZA " ROLLO PELICULA PLASTICA 18"" 4000 FT "  PARA EL RESGUARDO DE CHAROLAS METALICAS DE ESTANTERIA.</t>
  </si>
  <si>
    <t>3 PAQ REFRESCOS COCA COLA LIGTH PAQUETE C/12 BOTELLAS DE 355 ML., 6 PAQ REFRESCOS COCA COLA PAQUETE C/12 BOTELLAS DE 355 ML.</t>
  </si>
  <si>
    <t>15 CAJA HOJAS T/CARTA (VISI?N BOND) CAJA CON 10 PQTS, 20 PZA LIBRETA TIPO FRANCESA CON 100 HOJAS, 20 PZA POST IT MEDIANOS (3X3) NEON PIEZA"CUBO DE VARIOS COLORES CON 400 HOJAS", 20 PZA POST IT DE ACORDEON PIEZA, 24 PZA MARCADORES FLUORESCENTES AMARILLOS PIEZA</t>
  </si>
  <si>
    <t>2078; 2079</t>
  </si>
  <si>
    <t>1 SER INSTALACION DE LECTORA DE TARJETAS PARA EL CONTROL DE ACCESO A LA UDI ESPECIFICACIONES: DEBERÁ INCLUIR POR LO MENOS, LO SIGUIENTE: * INDICADOR/SENSOR DE BLOQUE MAGNÉTICO. * BOTÓN DE SALIDA * CONFIGURACIÓN AL  SISTEMA ACTUAL DE CONTROL DE ACCESOS INSTALADO EN LA CEE. * MATERIALES Y ACCESORIOS NECESARIOS PARA SU CORRECTA INSTALACIÓN.</t>
  </si>
  <si>
    <t>1 SER MANTENIMIENTO CORRECTIVO A VEHICULO OFICIAL NISSAN TSURU 2008 
SERVICIO DE MANTENIMIENTO CORRECTIVO   CONSISTENTE EN CAMBIO DE TAPA SUPERIOR DE RADIADOR SONDEO DE RADIADOR CAMBIO DE TAPON DE RADIADOR ANTICONGELANTE TSURU SJP-4378 (34) MODELO 2008</t>
  </si>
  <si>
    <t>1 PZA IMPRESIÓN DE LONAS  SE ANEXAN ESPECIFICACIONES</t>
  </si>
  <si>
    <t>SOLUNEC, S.A. DE C.V.</t>
  </si>
  <si>
    <t>COMASER COMPUTADORAS MANTENIMIENTO SOFTWARE Y SERVICIOS S.A. DE C.V.</t>
  </si>
  <si>
    <t>TECNICA APLICADA NACIONAL, S.A. DE C.V.</t>
  </si>
  <si>
    <t>CONSULTORIA INTEGRAL DE INFORMATICA, S.A. DE C.V.</t>
  </si>
  <si>
    <t>PORTALES PUBLICIDAD, S.A. DE C .V.</t>
  </si>
  <si>
    <t>FUERZA GRAFICA DEL NORTE, S.A. DE C.V.</t>
  </si>
  <si>
    <t>YOR TE, S.A. DE C.V.</t>
  </si>
  <si>
    <t>MC PROMOS, S.A. DE C.V.</t>
  </si>
  <si>
    <t>MANUFACTURAS Y UNIFORMES DE CALIDAD, S.A. DE C.V.</t>
  </si>
  <si>
    <t xml:space="preserve">LINO </t>
  </si>
  <si>
    <t>GARCIA</t>
  </si>
  <si>
    <t>TORRES</t>
  </si>
  <si>
    <t xml:space="preserve">MARIO </t>
  </si>
  <si>
    <t>HERNANDEZ</t>
  </si>
  <si>
    <t>VIVERO EL ESCORIAL, S.A. DE C.V.</t>
  </si>
  <si>
    <t>TLAPALERÍA Y FERRETERÍA 20 DE NOVIEMBRE, S.A. DE C .V.</t>
  </si>
  <si>
    <t>FERREURDIALES, S.A. DE C.V.</t>
  </si>
  <si>
    <t>PROVEEDORA DE DULCERÍAS REGIOMONTANAS, S. DE R.L. DE C.V.</t>
  </si>
  <si>
    <t>DULCERÍA URDIALES, S.A.</t>
  </si>
  <si>
    <t>ENCUADERNACIÓN GENERAL, S.A. DE C.V.</t>
  </si>
  <si>
    <t>DIGITAL SYSTEMS MX, S.A. DE C.V.</t>
  </si>
  <si>
    <t>MARIA LORENA</t>
  </si>
  <si>
    <t xml:space="preserve">MENDOZA </t>
  </si>
  <si>
    <t>SANCHEZ</t>
  </si>
  <si>
    <t>IBIX, S.A. DE  .CV.</t>
  </si>
  <si>
    <t>HOMERO FLORES RODRIGUEZ</t>
  </si>
  <si>
    <t>SUPERMERCADOS INTERNACIONALES HEB, S.A. DE C.V.</t>
  </si>
  <si>
    <t>DISTRIBUIDORA ARCA CONTINENTAL, S. DE R.L. DE C.V.</t>
  </si>
  <si>
    <t xml:space="preserve">NUEVA WALMART DE MEXICO, S. DE R.L. DE C.V. </t>
  </si>
  <si>
    <t>COSTCO DE MÉXICO, S.A. DE C.V.</t>
  </si>
  <si>
    <t>CORPORACIÓN LFB, S.A. DE C .V.</t>
  </si>
  <si>
    <t>OMAR AMADOR MARROQUIN IBIETA</t>
  </si>
  <si>
    <t xml:space="preserve">HOMERO </t>
  </si>
  <si>
    <t>FLORES</t>
  </si>
  <si>
    <t>RODRIGUEZ</t>
  </si>
  <si>
    <t>PROVEEDORA ESCOLAR Y DE OFICINA DE NUEVO LEÓN, S.A. DE C.V.</t>
  </si>
  <si>
    <t>PAPELERÍA Y EQUIPOS DE OFICINA DE MONTERREY, S.A. DE C.V.</t>
  </si>
  <si>
    <t>MICROPLUS COMPUTO Y SERVICIOS, S.A. DE C V.</t>
  </si>
  <si>
    <t>ADRIAN MAURICIO</t>
  </si>
  <si>
    <t>GONZALEZ</t>
  </si>
  <si>
    <t>SEGOVIA</t>
  </si>
  <si>
    <t>LLANTERA SAN JUAN DE MONTERREY, S.A. DE C.V.</t>
  </si>
  <si>
    <t>MARCELO ALEJANDRO</t>
  </si>
  <si>
    <t>ESTRADA</t>
  </si>
  <si>
    <t>NAVARRO</t>
  </si>
  <si>
    <t>EL FRAILE 14, S.A. DE C.V.</t>
  </si>
  <si>
    <t>JOSE LUIS</t>
  </si>
  <si>
    <t>VILLARREAL</t>
  </si>
  <si>
    <t>EDITORIAL MAGA</t>
  </si>
  <si>
    <t>SOCORRO GUADALUPE</t>
  </si>
  <si>
    <t>QUINTERO</t>
  </si>
  <si>
    <t>PEREZ</t>
  </si>
  <si>
    <t>REYNALDO RAMÓN</t>
  </si>
  <si>
    <t>LOZANO</t>
  </si>
  <si>
    <t>CAVAZOS</t>
  </si>
  <si>
    <t>HECTOR ALEJANDRO</t>
  </si>
  <si>
    <t>GARZA</t>
  </si>
  <si>
    <t>GERARDO</t>
  </si>
  <si>
    <t>CHAPA</t>
  </si>
  <si>
    <t>ZUÑIGA</t>
  </si>
  <si>
    <t>BEATRIZ JANETH</t>
  </si>
  <si>
    <t>MEXQUITIC</t>
  </si>
  <si>
    <t>CORONADO</t>
  </si>
  <si>
    <t>EDICIONES DEL NORTE, S.A. DE C.V.</t>
  </si>
  <si>
    <t>ANGELICA GABRIELA</t>
  </si>
  <si>
    <t>LANDEROS</t>
  </si>
  <si>
    <t>EDITORIAL EL PORVENIR, S.A. DE C.V.</t>
  </si>
  <si>
    <t>MILENIO DIARIO, S.A. DE C.V.</t>
  </si>
  <si>
    <t>GRUPO EDITORIAL CRUCERO, S.A. DE C.V.</t>
  </si>
  <si>
    <t>EL HORIZONTE MULTIMEDIA, S.A. DE C.V.</t>
  </si>
  <si>
    <t>EDITORIAL MONTERREY, S.A.</t>
  </si>
  <si>
    <t>LINDA GUADALUPE</t>
  </si>
  <si>
    <t>AVILA</t>
  </si>
  <si>
    <t>CAFETOMEX, S.A. DE C.V.</t>
  </si>
  <si>
    <t>ORTIGA COMERCIALIZADORA, S.A. DE C.V.</t>
  </si>
  <si>
    <t>EBENEZER PAPELERA, S.A. DE C.V.</t>
  </si>
  <si>
    <t>EDMUNDO</t>
  </si>
  <si>
    <t xml:space="preserve">CASAS </t>
  </si>
  <si>
    <t>AUTOKAM REGIOMONTANA, S.A. DE C.V.</t>
  </si>
  <si>
    <t>RIVERLAND ERGONOMIC, S.A. DE C.V.</t>
  </si>
  <si>
    <t xml:space="preserve">FERNANDO </t>
  </si>
  <si>
    <t>CEDILLO</t>
  </si>
  <si>
    <t>S.G. PROVEEDORES, S.A. DE C.V.</t>
  </si>
  <si>
    <t>DESINFECTANTES Y AROMATIZANTES DYA, S.A. DE C.V.</t>
  </si>
  <si>
    <t xml:space="preserve">DAVID </t>
  </si>
  <si>
    <t xml:space="preserve">TREVIÑO </t>
  </si>
  <si>
    <t>GANDARA</t>
  </si>
  <si>
    <t>SOTERO</t>
  </si>
  <si>
    <t xml:space="preserve">ALVAREZ </t>
  </si>
  <si>
    <t>OLIVA</t>
  </si>
  <si>
    <t>JOSE</t>
  </si>
  <si>
    <t>URBANO</t>
  </si>
  <si>
    <t>PASQUEL</t>
  </si>
  <si>
    <t>LINO GARCÍA TORRES.</t>
  </si>
  <si>
    <t xml:space="preserve">CASA </t>
  </si>
  <si>
    <t>01/03/2017 al 31/03/2017</t>
  </si>
  <si>
    <t>ARTICULOS DE PAPELERIA PARA OFICINAS</t>
  </si>
  <si>
    <t>ARTICULOS DE LIMPIEZA PARA USO EN LAS INSTALACIONES DE LA CEE</t>
  </si>
  <si>
    <t>33 PZA PALAS PARA JARDIN TRUPER REDONDA 26 TRES CUARTOS, 33 PZA TIJERAS PARA PODA (13") TRUPER PARA PASTO Y ARBUSTO, 33 PZA BULTOS DE TIERRA NEGRA 30 KG, 55 PZA PLANTAS AROMATICAS YERBA BUENA, 55 PZA PLANTAS DE LAVANDA, 55 PZA PLANTAS DE MENTA, 55 PZA PLANTAS DE CILANTRO, ESPECIFICACIONES: SE UTILIZARÁN EN EL PROYECTO DE LAS ORGANIZACIONES DE LA SOCIEDAD CÍVIL "DESPIERTA, CUESTIONA Y ACTÚA"</t>
  </si>
  <si>
    <t xml:space="preserve">4 PAQ REFRESCOS COCA COLA PAQUETE C/12 BOTELLAS DE 355 ML., 4 PAQ REFRESCOS COCA COLA LIGTH PAQUETE C/12 BOTELLAS DE 355 ML., 3 CAJA GALLETA SURTIDO RICO GAMESA DE 1032 GRMS, 3 PZA PAPAS NATURALES TAMAÑO MEGA FAMILIAR, ESPECIFICACIONES: SE UTILIZARÁ PARA LOS DÍAS 21 Y 22 DE MARZO DEL PRESENTE EN EL DIPLOMADO INTERUNIVERSITARIO EN CONSTRUCCIÓN DE CIUDADANÍA EN LA SALA DE SESIONES PARA 50 PERSONAS. </t>
  </si>
  <si>
    <t>http://autorizaordenesdecompra.transparenciaceenl.mx/indice/CONTRATOS%20Y%20ANEXOS%20MARZO.pdf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</si>
</sst>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4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Fill="1" applyBorder="1" applyAlignment="1" applyProtection="1">
      <alignment horizontal="center" vertical="center"/>
      <protection/>
    </xf>
    <xf numFmtId="0" fontId="41" fillId="0" borderId="0" xfId="0" applyFont="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41" fillId="0" borderId="0" xfId="0" applyFont="1" applyBorder="1" applyAlignment="1">
      <alignment horizontal="left" vertical="center" wrapText="1"/>
    </xf>
    <xf numFmtId="0" fontId="41"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172" fontId="0" fillId="0" borderId="0" xfId="0" applyNumberFormat="1" applyFill="1" applyAlignment="1">
      <alignment horizontal="right" vertical="center"/>
    </xf>
    <xf numFmtId="172" fontId="0" fillId="0" borderId="0" xfId="0" applyNumberFormat="1" applyFill="1" applyAlignment="1" applyProtection="1">
      <alignment horizontal="right" vertical="center"/>
      <protection/>
    </xf>
    <xf numFmtId="172" fontId="0" fillId="0" borderId="0" xfId="0" applyNumberForma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172" fontId="0" fillId="0" borderId="0" xfId="0" applyNumberFormat="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31" fillId="0" borderId="0" xfId="46" applyFill="1" applyBorder="1" applyAlignment="1" applyProtection="1">
      <alignment horizontal="center" vertical="center" wrapText="1"/>
      <protection/>
    </xf>
    <xf numFmtId="0" fontId="0" fillId="0" borderId="0" xfId="0" applyFill="1" applyAlignment="1" applyProtection="1">
      <alignment horizontal="center" vertical="center"/>
      <protection/>
    </xf>
    <xf numFmtId="0" fontId="41" fillId="0" borderId="0" xfId="0" applyFont="1" applyBorder="1" applyAlignment="1">
      <alignment vertical="center" wrapText="1"/>
    </xf>
    <xf numFmtId="0" fontId="0" fillId="0" borderId="0" xfId="0" applyFill="1" applyAlignment="1" applyProtection="1">
      <alignment horizontal="center" vertical="center" wrapText="1"/>
      <protection/>
    </xf>
    <xf numFmtId="0" fontId="41" fillId="0" borderId="0" xfId="0" applyFont="1" applyFill="1" applyBorder="1" applyAlignment="1">
      <alignment horizontal="center" vertical="center"/>
    </xf>
    <xf numFmtId="0" fontId="41" fillId="0" borderId="0" xfId="0" applyFont="1" applyBorder="1" applyAlignment="1">
      <alignment horizontal="left" vertical="center"/>
    </xf>
    <xf numFmtId="0" fontId="0" fillId="0" borderId="0" xfId="0"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1" fillId="0" borderId="0" xfId="0" applyFont="1" applyFill="1" applyBorder="1" applyAlignment="1">
      <alignment horizontal="left" vertical="center" wrapText="1"/>
    </xf>
    <xf numFmtId="172" fontId="0" fillId="0" borderId="0" xfId="0" applyNumberFormat="1" applyFont="1" applyFill="1" applyAlignment="1" applyProtection="1">
      <alignment/>
      <protection/>
    </xf>
    <xf numFmtId="0" fontId="41" fillId="0" borderId="0" xfId="0" applyFont="1" applyFill="1" applyBorder="1" applyAlignment="1">
      <alignment vertical="center" wrapText="1"/>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63"/>
  <sheetViews>
    <sheetView tabSelected="1" zoomScalePageLayoutView="0" workbookViewId="0" topLeftCell="A2">
      <selection activeCell="A2" sqref="A2"/>
    </sheetView>
  </sheetViews>
  <sheetFormatPr defaultColWidth="9.140625" defaultRowHeight="12.75"/>
  <cols>
    <col min="1" max="1" width="34.421875" style="0" customWidth="1"/>
    <col min="2" max="2" width="16.57421875" style="0" customWidth="1"/>
    <col min="3" max="3" width="33.57421875" style="0" customWidth="1"/>
    <col min="4" max="4" width="22.7109375" style="0" bestFit="1"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44.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38" t="s">
        <v>72</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51">
      <c r="A8" s="7" t="s">
        <v>146</v>
      </c>
      <c r="B8" s="8" t="s">
        <v>4</v>
      </c>
      <c r="C8" s="7">
        <v>2017</v>
      </c>
      <c r="D8" s="36" t="s">
        <v>312</v>
      </c>
      <c r="E8" s="10">
        <v>2552</v>
      </c>
      <c r="F8" s="11" t="s">
        <v>147</v>
      </c>
      <c r="G8" s="40" t="s">
        <v>317</v>
      </c>
      <c r="H8" s="12" t="s">
        <v>148</v>
      </c>
      <c r="I8" s="13">
        <v>2552</v>
      </c>
      <c r="J8" s="13">
        <v>2552</v>
      </c>
      <c r="K8" s="13" t="s">
        <v>149</v>
      </c>
      <c r="L8" s="14" t="s">
        <v>150</v>
      </c>
      <c r="M8" s="15">
        <v>2012</v>
      </c>
      <c r="N8" s="9">
        <v>42795</v>
      </c>
      <c r="O8" s="16">
        <v>77980</v>
      </c>
      <c r="P8" s="17">
        <v>90456.8</v>
      </c>
      <c r="Q8" s="18"/>
      <c r="R8" s="18"/>
      <c r="S8" s="15" t="s">
        <v>151</v>
      </c>
      <c r="T8" s="7"/>
      <c r="U8" s="19" t="s">
        <v>152</v>
      </c>
      <c r="V8" s="12" t="s">
        <v>148</v>
      </c>
      <c r="W8" s="20"/>
      <c r="X8" s="7"/>
      <c r="Y8" s="7"/>
      <c r="Z8" s="40" t="s">
        <v>317</v>
      </c>
      <c r="AA8" s="15"/>
      <c r="AB8" s="8" t="s">
        <v>153</v>
      </c>
      <c r="AC8" s="7" t="s">
        <v>9</v>
      </c>
      <c r="AD8" s="10">
        <v>2552</v>
      </c>
      <c r="AE8" s="28" t="s">
        <v>13</v>
      </c>
      <c r="AF8" s="10">
        <v>2552</v>
      </c>
      <c r="AG8" s="8" t="s">
        <v>154</v>
      </c>
      <c r="AH8" s="21"/>
      <c r="AI8" s="22"/>
      <c r="AJ8" s="21"/>
      <c r="AK8" s="21"/>
      <c r="AL8" s="9">
        <v>42849</v>
      </c>
      <c r="AM8" s="21" t="s">
        <v>150</v>
      </c>
      <c r="AN8" s="23">
        <v>2017</v>
      </c>
      <c r="AO8" s="9">
        <v>42849</v>
      </c>
      <c r="AP8" s="11" t="s">
        <v>155</v>
      </c>
    </row>
    <row r="9" spans="1:42" s="7" customFormat="1" ht="89.25">
      <c r="A9" s="7" t="s">
        <v>146</v>
      </c>
      <c r="B9" s="8" t="s">
        <v>4</v>
      </c>
      <c r="C9" s="7">
        <v>2017</v>
      </c>
      <c r="D9" s="36" t="s">
        <v>312</v>
      </c>
      <c r="E9" s="10">
        <v>2551</v>
      </c>
      <c r="F9" s="11" t="s">
        <v>147</v>
      </c>
      <c r="G9" s="40" t="s">
        <v>317</v>
      </c>
      <c r="H9" s="12" t="s">
        <v>156</v>
      </c>
      <c r="I9" s="13">
        <v>2551</v>
      </c>
      <c r="J9" s="13">
        <v>2551</v>
      </c>
      <c r="K9" s="13" t="s">
        <v>149</v>
      </c>
      <c r="L9" s="14" t="s">
        <v>150</v>
      </c>
      <c r="M9" s="15">
        <v>2013</v>
      </c>
      <c r="N9" s="9">
        <v>42795</v>
      </c>
      <c r="O9" s="16">
        <v>28370</v>
      </c>
      <c r="P9" s="17">
        <v>32909.2</v>
      </c>
      <c r="Q9" s="18"/>
      <c r="R9" s="18"/>
      <c r="S9" s="15" t="s">
        <v>151</v>
      </c>
      <c r="U9" s="19" t="s">
        <v>152</v>
      </c>
      <c r="V9" s="12" t="s">
        <v>156</v>
      </c>
      <c r="W9" s="20"/>
      <c r="Z9" s="40" t="s">
        <v>317</v>
      </c>
      <c r="AA9" s="15"/>
      <c r="AB9" s="8" t="s">
        <v>153</v>
      </c>
      <c r="AC9" s="7" t="s">
        <v>9</v>
      </c>
      <c r="AD9" s="10">
        <v>2551</v>
      </c>
      <c r="AE9" s="28" t="s">
        <v>13</v>
      </c>
      <c r="AF9" s="10">
        <v>2551</v>
      </c>
      <c r="AG9" s="8" t="s">
        <v>154</v>
      </c>
      <c r="AH9" s="21"/>
      <c r="AI9" s="22"/>
      <c r="AJ9" s="21"/>
      <c r="AK9" s="21"/>
      <c r="AL9" s="9">
        <v>42849</v>
      </c>
      <c r="AM9" s="21" t="s">
        <v>150</v>
      </c>
      <c r="AN9" s="23">
        <v>2017</v>
      </c>
      <c r="AO9" s="9">
        <v>42849</v>
      </c>
      <c r="AP9" s="11" t="s">
        <v>155</v>
      </c>
    </row>
    <row r="10" spans="1:42" s="7" customFormat="1" ht="51">
      <c r="A10" s="7" t="s">
        <v>146</v>
      </c>
      <c r="B10" s="8" t="s">
        <v>1</v>
      </c>
      <c r="C10" s="7">
        <v>2017</v>
      </c>
      <c r="D10" s="36" t="s">
        <v>312</v>
      </c>
      <c r="E10" s="10">
        <v>2517</v>
      </c>
      <c r="F10" s="11" t="s">
        <v>147</v>
      </c>
      <c r="G10" s="40" t="s">
        <v>317</v>
      </c>
      <c r="H10" s="12" t="s">
        <v>157</v>
      </c>
      <c r="I10" s="13">
        <v>2517</v>
      </c>
      <c r="J10" s="13">
        <v>2517</v>
      </c>
      <c r="K10" s="13" t="s">
        <v>149</v>
      </c>
      <c r="L10" s="14" t="s">
        <v>150</v>
      </c>
      <c r="M10" s="15">
        <v>2014</v>
      </c>
      <c r="N10" s="9">
        <v>42795</v>
      </c>
      <c r="O10" s="16">
        <v>23200</v>
      </c>
      <c r="P10" s="17">
        <v>26912</v>
      </c>
      <c r="Q10" s="18"/>
      <c r="R10" s="18"/>
      <c r="S10" s="15" t="s">
        <v>151</v>
      </c>
      <c r="U10" s="19" t="s">
        <v>152</v>
      </c>
      <c r="V10" s="12" t="s">
        <v>157</v>
      </c>
      <c r="W10" s="20"/>
      <c r="Z10" s="40" t="s">
        <v>317</v>
      </c>
      <c r="AA10" s="15"/>
      <c r="AB10" s="8" t="s">
        <v>153</v>
      </c>
      <c r="AC10" s="7" t="s">
        <v>9</v>
      </c>
      <c r="AD10" s="10">
        <v>2517</v>
      </c>
      <c r="AE10" s="28" t="s">
        <v>13</v>
      </c>
      <c r="AF10" s="10">
        <v>2517</v>
      </c>
      <c r="AG10" s="8" t="s">
        <v>154</v>
      </c>
      <c r="AH10" s="21"/>
      <c r="AI10" s="22"/>
      <c r="AJ10" s="21"/>
      <c r="AK10" s="21"/>
      <c r="AL10" s="9">
        <v>42849</v>
      </c>
      <c r="AM10" s="21" t="s">
        <v>150</v>
      </c>
      <c r="AN10" s="23">
        <v>2017</v>
      </c>
      <c r="AO10" s="9">
        <v>42849</v>
      </c>
      <c r="AP10" s="11" t="s">
        <v>155</v>
      </c>
    </row>
    <row r="11" spans="1:42" s="7" customFormat="1" ht="76.5">
      <c r="A11" s="7" t="s">
        <v>146</v>
      </c>
      <c r="B11" s="8" t="s">
        <v>1</v>
      </c>
      <c r="C11" s="7">
        <v>2017</v>
      </c>
      <c r="D11" s="36" t="s">
        <v>312</v>
      </c>
      <c r="E11" s="10">
        <v>2537</v>
      </c>
      <c r="F11" s="11" t="s">
        <v>147</v>
      </c>
      <c r="G11" s="40" t="s">
        <v>317</v>
      </c>
      <c r="H11" s="24" t="s">
        <v>315</v>
      </c>
      <c r="I11" s="13">
        <v>2537</v>
      </c>
      <c r="J11" s="13">
        <v>2537</v>
      </c>
      <c r="K11" s="13" t="s">
        <v>158</v>
      </c>
      <c r="L11" s="14" t="s">
        <v>150</v>
      </c>
      <c r="M11" s="15" t="s">
        <v>159</v>
      </c>
      <c r="N11" s="9">
        <v>42795</v>
      </c>
      <c r="O11" s="16">
        <f>5133+5560.5</f>
        <v>10693.5</v>
      </c>
      <c r="P11" s="17">
        <f>5265+6450.18</f>
        <v>11715.18</v>
      </c>
      <c r="Q11" s="18"/>
      <c r="R11" s="18"/>
      <c r="S11" s="15" t="s">
        <v>151</v>
      </c>
      <c r="U11" s="19" t="s">
        <v>152</v>
      </c>
      <c r="V11" s="24" t="s">
        <v>315</v>
      </c>
      <c r="W11" s="20"/>
      <c r="Z11" s="40" t="s">
        <v>317</v>
      </c>
      <c r="AA11" s="15"/>
      <c r="AB11" s="8" t="s">
        <v>153</v>
      </c>
      <c r="AC11" s="7" t="s">
        <v>9</v>
      </c>
      <c r="AD11" s="10">
        <v>2537</v>
      </c>
      <c r="AE11" s="28" t="s">
        <v>13</v>
      </c>
      <c r="AF11" s="10">
        <v>2537</v>
      </c>
      <c r="AG11" s="8" t="s">
        <v>154</v>
      </c>
      <c r="AH11" s="21"/>
      <c r="AI11" s="22"/>
      <c r="AJ11" s="21"/>
      <c r="AK11" s="21"/>
      <c r="AL11" s="9">
        <v>42849</v>
      </c>
      <c r="AM11" s="21" t="s">
        <v>150</v>
      </c>
      <c r="AN11" s="23">
        <v>2017</v>
      </c>
      <c r="AO11" s="9">
        <v>42849</v>
      </c>
      <c r="AP11" s="11" t="s">
        <v>155</v>
      </c>
    </row>
    <row r="12" spans="1:42" s="7" customFormat="1" ht="51">
      <c r="A12" s="7" t="s">
        <v>146</v>
      </c>
      <c r="B12" s="8" t="s">
        <v>1</v>
      </c>
      <c r="C12" s="7">
        <v>2017</v>
      </c>
      <c r="D12" s="36" t="s">
        <v>312</v>
      </c>
      <c r="E12" s="10">
        <v>2539</v>
      </c>
      <c r="F12" s="11" t="s">
        <v>147</v>
      </c>
      <c r="G12" s="40" t="s">
        <v>317</v>
      </c>
      <c r="H12" s="12" t="s">
        <v>160</v>
      </c>
      <c r="I12" s="13">
        <v>2539</v>
      </c>
      <c r="J12" s="13">
        <v>2539</v>
      </c>
      <c r="K12" s="13" t="s">
        <v>158</v>
      </c>
      <c r="L12" s="14" t="s">
        <v>150</v>
      </c>
      <c r="M12" s="15">
        <v>2018</v>
      </c>
      <c r="N12" s="9">
        <v>42796</v>
      </c>
      <c r="O12" s="16">
        <v>6383.76</v>
      </c>
      <c r="P12" s="17">
        <v>6383.76</v>
      </c>
      <c r="Q12" s="18"/>
      <c r="R12" s="18"/>
      <c r="S12" s="15" t="s">
        <v>151</v>
      </c>
      <c r="U12" s="19" t="s">
        <v>152</v>
      </c>
      <c r="V12" s="12" t="s">
        <v>160</v>
      </c>
      <c r="W12" s="20"/>
      <c r="Z12" s="40" t="s">
        <v>317</v>
      </c>
      <c r="AA12" s="15"/>
      <c r="AB12" s="8" t="s">
        <v>153</v>
      </c>
      <c r="AC12" s="7" t="s">
        <v>9</v>
      </c>
      <c r="AD12" s="10">
        <v>2539</v>
      </c>
      <c r="AE12" s="28" t="s">
        <v>13</v>
      </c>
      <c r="AF12" s="10">
        <v>2539</v>
      </c>
      <c r="AG12" s="8" t="s">
        <v>154</v>
      </c>
      <c r="AH12" s="21"/>
      <c r="AI12" s="22"/>
      <c r="AJ12" s="21"/>
      <c r="AK12" s="21"/>
      <c r="AL12" s="9">
        <v>42849</v>
      </c>
      <c r="AM12" s="21" t="s">
        <v>150</v>
      </c>
      <c r="AN12" s="23">
        <v>2017</v>
      </c>
      <c r="AO12" s="9">
        <v>42849</v>
      </c>
      <c r="AP12" s="11" t="s">
        <v>155</v>
      </c>
    </row>
    <row r="13" spans="1:42" s="7" customFormat="1" ht="51">
      <c r="A13" s="7" t="s">
        <v>146</v>
      </c>
      <c r="B13" s="8" t="s">
        <v>1</v>
      </c>
      <c r="C13" s="7">
        <v>2017</v>
      </c>
      <c r="D13" s="36" t="s">
        <v>312</v>
      </c>
      <c r="E13" s="10">
        <v>2558</v>
      </c>
      <c r="F13" s="11" t="s">
        <v>147</v>
      </c>
      <c r="G13" s="40" t="s">
        <v>317</v>
      </c>
      <c r="H13" s="12" t="s">
        <v>161</v>
      </c>
      <c r="I13" s="13">
        <v>2558</v>
      </c>
      <c r="J13" s="13">
        <v>2558</v>
      </c>
      <c r="K13" s="13" t="s">
        <v>149</v>
      </c>
      <c r="L13" s="14" t="s">
        <v>150</v>
      </c>
      <c r="M13" s="15">
        <v>2022</v>
      </c>
      <c r="N13" s="9">
        <v>42800</v>
      </c>
      <c r="O13" s="16">
        <v>2835</v>
      </c>
      <c r="P13" s="17">
        <v>3288.6</v>
      </c>
      <c r="Q13" s="18"/>
      <c r="R13" s="18"/>
      <c r="S13" s="15" t="s">
        <v>151</v>
      </c>
      <c r="U13" s="19" t="s">
        <v>152</v>
      </c>
      <c r="V13" s="12" t="s">
        <v>161</v>
      </c>
      <c r="W13" s="20"/>
      <c r="Z13" s="40" t="s">
        <v>317</v>
      </c>
      <c r="AA13" s="15"/>
      <c r="AB13" s="8" t="s">
        <v>153</v>
      </c>
      <c r="AC13" s="7" t="s">
        <v>9</v>
      </c>
      <c r="AD13" s="10">
        <v>2558</v>
      </c>
      <c r="AE13" s="28" t="s">
        <v>13</v>
      </c>
      <c r="AF13" s="10">
        <v>2558</v>
      </c>
      <c r="AG13" s="8" t="s">
        <v>154</v>
      </c>
      <c r="AH13" s="21"/>
      <c r="AI13" s="22"/>
      <c r="AJ13" s="21"/>
      <c r="AK13" s="21"/>
      <c r="AL13" s="9">
        <v>42849</v>
      </c>
      <c r="AM13" s="21" t="s">
        <v>150</v>
      </c>
      <c r="AN13" s="23">
        <v>2017</v>
      </c>
      <c r="AO13" s="9">
        <v>42849</v>
      </c>
      <c r="AP13" s="11" t="s">
        <v>155</v>
      </c>
    </row>
    <row r="14" spans="1:42" s="7" customFormat="1" ht="63.75">
      <c r="A14" s="7" t="s">
        <v>146</v>
      </c>
      <c r="B14" s="8" t="s">
        <v>1</v>
      </c>
      <c r="C14" s="7">
        <v>2017</v>
      </c>
      <c r="D14" s="36" t="s">
        <v>312</v>
      </c>
      <c r="E14" s="10">
        <v>2553</v>
      </c>
      <c r="F14" s="11" t="s">
        <v>147</v>
      </c>
      <c r="G14" s="40" t="s">
        <v>317</v>
      </c>
      <c r="H14" s="12" t="s">
        <v>162</v>
      </c>
      <c r="I14" s="13">
        <v>2553</v>
      </c>
      <c r="J14" s="13">
        <v>2553</v>
      </c>
      <c r="K14" s="13" t="s">
        <v>158</v>
      </c>
      <c r="L14" s="14" t="s">
        <v>150</v>
      </c>
      <c r="M14" s="15">
        <v>2023</v>
      </c>
      <c r="N14" s="9">
        <v>42800</v>
      </c>
      <c r="O14" s="16">
        <v>1228.12</v>
      </c>
      <c r="P14" s="17">
        <v>1424.62</v>
      </c>
      <c r="Q14" s="18"/>
      <c r="R14" s="18"/>
      <c r="S14" s="15" t="s">
        <v>151</v>
      </c>
      <c r="U14" s="19" t="s">
        <v>152</v>
      </c>
      <c r="V14" s="12" t="s">
        <v>162</v>
      </c>
      <c r="W14" s="20"/>
      <c r="Z14" s="40" t="s">
        <v>317</v>
      </c>
      <c r="AA14" s="15"/>
      <c r="AB14" s="8" t="s">
        <v>153</v>
      </c>
      <c r="AC14" s="7" t="s">
        <v>9</v>
      </c>
      <c r="AD14" s="10">
        <v>2553</v>
      </c>
      <c r="AE14" s="28" t="s">
        <v>13</v>
      </c>
      <c r="AF14" s="10">
        <v>2553</v>
      </c>
      <c r="AG14" s="8" t="s">
        <v>154</v>
      </c>
      <c r="AH14" s="21"/>
      <c r="AI14" s="22"/>
      <c r="AJ14" s="21"/>
      <c r="AK14" s="21"/>
      <c r="AL14" s="9">
        <v>42849</v>
      </c>
      <c r="AM14" s="21" t="s">
        <v>150</v>
      </c>
      <c r="AN14" s="23">
        <v>2017</v>
      </c>
      <c r="AO14" s="9">
        <v>42849</v>
      </c>
      <c r="AP14" s="11" t="s">
        <v>155</v>
      </c>
    </row>
    <row r="15" spans="1:42" s="7" customFormat="1" ht="51">
      <c r="A15" s="7" t="s">
        <v>146</v>
      </c>
      <c r="B15" s="8" t="s">
        <v>1</v>
      </c>
      <c r="C15" s="7">
        <v>2017</v>
      </c>
      <c r="D15" s="36" t="s">
        <v>312</v>
      </c>
      <c r="E15" s="10">
        <v>2561</v>
      </c>
      <c r="F15" s="11" t="s">
        <v>147</v>
      </c>
      <c r="G15" s="40" t="s">
        <v>317</v>
      </c>
      <c r="H15" s="12" t="s">
        <v>163</v>
      </c>
      <c r="I15" s="13">
        <v>2561</v>
      </c>
      <c r="J15" s="13">
        <v>2561</v>
      </c>
      <c r="K15" s="25" t="s">
        <v>150</v>
      </c>
      <c r="L15" s="14" t="s">
        <v>150</v>
      </c>
      <c r="M15" s="15">
        <v>2028</v>
      </c>
      <c r="N15" s="9">
        <v>42800</v>
      </c>
      <c r="O15" s="16">
        <v>2118.39</v>
      </c>
      <c r="P15" s="17">
        <v>2457.33</v>
      </c>
      <c r="Q15" s="18"/>
      <c r="R15" s="18"/>
      <c r="S15" s="15" t="s">
        <v>151</v>
      </c>
      <c r="U15" s="19" t="s">
        <v>152</v>
      </c>
      <c r="V15" s="12" t="s">
        <v>163</v>
      </c>
      <c r="W15" s="20"/>
      <c r="Z15" s="40" t="s">
        <v>317</v>
      </c>
      <c r="AA15" s="15"/>
      <c r="AB15" s="8" t="s">
        <v>153</v>
      </c>
      <c r="AC15" s="7" t="s">
        <v>9</v>
      </c>
      <c r="AD15" s="10">
        <v>2561</v>
      </c>
      <c r="AE15" s="28" t="s">
        <v>13</v>
      </c>
      <c r="AF15" s="10">
        <v>2561</v>
      </c>
      <c r="AG15" s="8" t="s">
        <v>154</v>
      </c>
      <c r="AH15" s="21"/>
      <c r="AI15" s="22"/>
      <c r="AJ15" s="21"/>
      <c r="AK15" s="21"/>
      <c r="AL15" s="9">
        <v>42849</v>
      </c>
      <c r="AM15" s="21" t="s">
        <v>150</v>
      </c>
      <c r="AN15" s="23">
        <v>2017</v>
      </c>
      <c r="AO15" s="9">
        <v>42849</v>
      </c>
      <c r="AP15" s="11" t="s">
        <v>155</v>
      </c>
    </row>
    <row r="16" spans="1:42" s="7" customFormat="1" ht="51">
      <c r="A16" s="7" t="s">
        <v>146</v>
      </c>
      <c r="B16" s="8" t="s">
        <v>4</v>
      </c>
      <c r="C16" s="7">
        <v>2017</v>
      </c>
      <c r="D16" s="36" t="s">
        <v>312</v>
      </c>
      <c r="E16" s="10">
        <v>2557</v>
      </c>
      <c r="F16" s="11" t="s">
        <v>147</v>
      </c>
      <c r="G16" s="40" t="s">
        <v>317</v>
      </c>
      <c r="H16" s="12" t="s">
        <v>164</v>
      </c>
      <c r="I16" s="13">
        <v>2557</v>
      </c>
      <c r="J16" s="13">
        <v>2557</v>
      </c>
      <c r="K16" s="13" t="s">
        <v>149</v>
      </c>
      <c r="L16" s="14" t="s">
        <v>150</v>
      </c>
      <c r="M16" s="15">
        <v>2029</v>
      </c>
      <c r="N16" s="9">
        <v>42800</v>
      </c>
      <c r="O16" s="16">
        <v>6000</v>
      </c>
      <c r="P16" s="17">
        <v>6960</v>
      </c>
      <c r="Q16" s="18"/>
      <c r="R16" s="18"/>
      <c r="S16" s="15" t="s">
        <v>151</v>
      </c>
      <c r="U16" s="19" t="s">
        <v>152</v>
      </c>
      <c r="V16" s="12" t="s">
        <v>164</v>
      </c>
      <c r="W16" s="20"/>
      <c r="Z16" s="40" t="s">
        <v>317</v>
      </c>
      <c r="AA16" s="15"/>
      <c r="AB16" s="8" t="s">
        <v>153</v>
      </c>
      <c r="AC16" s="7" t="s">
        <v>9</v>
      </c>
      <c r="AD16" s="10">
        <v>2557</v>
      </c>
      <c r="AE16" s="28" t="s">
        <v>13</v>
      </c>
      <c r="AF16" s="10">
        <v>2557</v>
      </c>
      <c r="AG16" s="8" t="s">
        <v>154</v>
      </c>
      <c r="AH16" s="21"/>
      <c r="AI16" s="22"/>
      <c r="AJ16" s="21"/>
      <c r="AK16" s="21"/>
      <c r="AL16" s="9">
        <v>42849</v>
      </c>
      <c r="AM16" s="21" t="s">
        <v>150</v>
      </c>
      <c r="AN16" s="23">
        <v>2017</v>
      </c>
      <c r="AO16" s="9">
        <v>42849</v>
      </c>
      <c r="AP16" s="11" t="s">
        <v>155</v>
      </c>
    </row>
    <row r="17" spans="1:42" s="7" customFormat="1" ht="51">
      <c r="A17" s="7" t="s">
        <v>146</v>
      </c>
      <c r="B17" s="8" t="s">
        <v>4</v>
      </c>
      <c r="C17" s="7">
        <v>2017</v>
      </c>
      <c r="D17" s="36" t="s">
        <v>312</v>
      </c>
      <c r="E17" s="10">
        <v>2555</v>
      </c>
      <c r="F17" s="11" t="s">
        <v>147</v>
      </c>
      <c r="G17" s="40" t="s">
        <v>317</v>
      </c>
      <c r="H17" s="12" t="s">
        <v>165</v>
      </c>
      <c r="I17" s="13">
        <v>2555</v>
      </c>
      <c r="J17" s="13">
        <v>2555</v>
      </c>
      <c r="K17" s="25" t="s">
        <v>150</v>
      </c>
      <c r="L17" s="14" t="s">
        <v>150</v>
      </c>
      <c r="M17" s="15">
        <v>2030</v>
      </c>
      <c r="N17" s="9">
        <v>42800</v>
      </c>
      <c r="O17" s="16">
        <v>13958</v>
      </c>
      <c r="P17" s="17">
        <v>16191.28</v>
      </c>
      <c r="Q17" s="18"/>
      <c r="R17" s="18"/>
      <c r="S17" s="15" t="s">
        <v>151</v>
      </c>
      <c r="U17" s="19" t="s">
        <v>152</v>
      </c>
      <c r="V17" s="12" t="s">
        <v>165</v>
      </c>
      <c r="W17" s="20"/>
      <c r="Z17" s="40" t="s">
        <v>317</v>
      </c>
      <c r="AA17" s="15"/>
      <c r="AB17" s="8" t="s">
        <v>153</v>
      </c>
      <c r="AC17" s="7" t="s">
        <v>9</v>
      </c>
      <c r="AD17" s="10">
        <v>2555</v>
      </c>
      <c r="AE17" s="28" t="s">
        <v>13</v>
      </c>
      <c r="AF17" s="10">
        <v>2555</v>
      </c>
      <c r="AG17" s="8" t="s">
        <v>154</v>
      </c>
      <c r="AH17" s="21"/>
      <c r="AI17" s="22"/>
      <c r="AJ17" s="21"/>
      <c r="AK17" s="21"/>
      <c r="AL17" s="9">
        <v>42849</v>
      </c>
      <c r="AM17" s="21" t="s">
        <v>150</v>
      </c>
      <c r="AN17" s="23">
        <v>2017</v>
      </c>
      <c r="AO17" s="9">
        <v>42849</v>
      </c>
      <c r="AP17" s="11" t="s">
        <v>155</v>
      </c>
    </row>
    <row r="18" spans="1:42" s="7" customFormat="1" ht="89.25">
      <c r="A18" s="7" t="s">
        <v>146</v>
      </c>
      <c r="B18" s="8" t="s">
        <v>1</v>
      </c>
      <c r="C18" s="7">
        <v>2017</v>
      </c>
      <c r="D18" s="36" t="s">
        <v>312</v>
      </c>
      <c r="E18" s="10">
        <v>2523</v>
      </c>
      <c r="F18" s="11" t="s">
        <v>147</v>
      </c>
      <c r="G18" s="40" t="s">
        <v>317</v>
      </c>
      <c r="H18" s="24" t="s">
        <v>166</v>
      </c>
      <c r="I18" s="13">
        <v>2523</v>
      </c>
      <c r="J18" s="13">
        <v>2523</v>
      </c>
      <c r="K18" s="13" t="s">
        <v>149</v>
      </c>
      <c r="L18" s="14" t="s">
        <v>150</v>
      </c>
      <c r="M18" s="14" t="s">
        <v>167</v>
      </c>
      <c r="N18" s="9">
        <v>42800</v>
      </c>
      <c r="O18" s="16">
        <f>48740+725.39+7835</f>
        <v>57300.39</v>
      </c>
      <c r="P18" s="17">
        <f>56538.4+841.45+9088.6</f>
        <v>66468.45</v>
      </c>
      <c r="Q18" s="18"/>
      <c r="R18" s="18"/>
      <c r="S18" s="15" t="s">
        <v>151</v>
      </c>
      <c r="U18" s="19" t="s">
        <v>152</v>
      </c>
      <c r="V18" s="24" t="s">
        <v>166</v>
      </c>
      <c r="W18" s="20"/>
      <c r="Z18" s="40" t="s">
        <v>317</v>
      </c>
      <c r="AA18" s="15"/>
      <c r="AB18" s="8" t="s">
        <v>153</v>
      </c>
      <c r="AC18" s="7" t="s">
        <v>9</v>
      </c>
      <c r="AD18" s="10">
        <v>2523</v>
      </c>
      <c r="AE18" s="28" t="s">
        <v>13</v>
      </c>
      <c r="AF18" s="10">
        <v>2523</v>
      </c>
      <c r="AG18" s="8" t="s">
        <v>154</v>
      </c>
      <c r="AH18" s="21"/>
      <c r="AI18" s="22"/>
      <c r="AJ18" s="21"/>
      <c r="AK18" s="21"/>
      <c r="AL18" s="9">
        <v>42849</v>
      </c>
      <c r="AM18" s="21" t="s">
        <v>150</v>
      </c>
      <c r="AN18" s="23">
        <v>2017</v>
      </c>
      <c r="AO18" s="9">
        <v>42849</v>
      </c>
      <c r="AP18" s="11" t="s">
        <v>155</v>
      </c>
    </row>
    <row r="19" spans="1:42" s="7" customFormat="1" ht="51">
      <c r="A19" s="7" t="s">
        <v>146</v>
      </c>
      <c r="B19" s="8" t="s">
        <v>1</v>
      </c>
      <c r="C19" s="7">
        <v>2017</v>
      </c>
      <c r="D19" s="36" t="s">
        <v>312</v>
      </c>
      <c r="E19" s="10">
        <v>2544</v>
      </c>
      <c r="F19" s="11" t="s">
        <v>147</v>
      </c>
      <c r="G19" s="40" t="s">
        <v>317</v>
      </c>
      <c r="H19" s="24" t="s">
        <v>168</v>
      </c>
      <c r="I19" s="13">
        <v>2544</v>
      </c>
      <c r="J19" s="13">
        <v>2544</v>
      </c>
      <c r="K19" s="13" t="s">
        <v>169</v>
      </c>
      <c r="L19" s="14" t="s">
        <v>150</v>
      </c>
      <c r="M19" s="21" t="s">
        <v>170</v>
      </c>
      <c r="N19" s="9">
        <v>42800</v>
      </c>
      <c r="O19" s="16">
        <f>142.79+744.83+60.4+556</f>
        <v>1504.02</v>
      </c>
      <c r="P19" s="17">
        <f>142.79+864+60.4+556</f>
        <v>1623.19</v>
      </c>
      <c r="Q19" s="18"/>
      <c r="R19" s="18"/>
      <c r="S19" s="15" t="s">
        <v>151</v>
      </c>
      <c r="U19" s="19" t="s">
        <v>171</v>
      </c>
      <c r="V19" s="24" t="s">
        <v>168</v>
      </c>
      <c r="W19" s="20"/>
      <c r="Z19" s="40" t="s">
        <v>317</v>
      </c>
      <c r="AA19" s="15"/>
      <c r="AB19" s="8" t="s">
        <v>153</v>
      </c>
      <c r="AC19" s="7" t="s">
        <v>9</v>
      </c>
      <c r="AD19" s="10">
        <v>2544</v>
      </c>
      <c r="AE19" s="28" t="s">
        <v>13</v>
      </c>
      <c r="AF19" s="10">
        <v>2544</v>
      </c>
      <c r="AG19" s="8" t="s">
        <v>154</v>
      </c>
      <c r="AH19" s="21"/>
      <c r="AI19" s="22"/>
      <c r="AJ19" s="21"/>
      <c r="AK19" s="21"/>
      <c r="AL19" s="9">
        <v>42849</v>
      </c>
      <c r="AM19" s="21" t="s">
        <v>150</v>
      </c>
      <c r="AN19" s="23">
        <v>2017</v>
      </c>
      <c r="AO19" s="9">
        <v>42849</v>
      </c>
      <c r="AP19" s="11" t="s">
        <v>155</v>
      </c>
    </row>
    <row r="20" spans="1:42" s="7" customFormat="1" ht="63.75">
      <c r="A20" s="7" t="s">
        <v>146</v>
      </c>
      <c r="B20" s="8" t="s">
        <v>4</v>
      </c>
      <c r="C20" s="7">
        <v>2017</v>
      </c>
      <c r="D20" s="36" t="s">
        <v>312</v>
      </c>
      <c r="E20" s="10">
        <v>2556</v>
      </c>
      <c r="F20" s="11" t="s">
        <v>147</v>
      </c>
      <c r="G20" s="40" t="s">
        <v>317</v>
      </c>
      <c r="H20" s="12" t="s">
        <v>172</v>
      </c>
      <c r="I20" s="13">
        <v>2556</v>
      </c>
      <c r="J20" s="13">
        <v>2556</v>
      </c>
      <c r="K20" s="13" t="s">
        <v>158</v>
      </c>
      <c r="L20" s="14" t="s">
        <v>150</v>
      </c>
      <c r="M20" s="15">
        <v>2034</v>
      </c>
      <c r="N20" s="9">
        <v>42801</v>
      </c>
      <c r="O20" s="16">
        <v>9932</v>
      </c>
      <c r="P20" s="17">
        <v>11521.12</v>
      </c>
      <c r="Q20" s="18"/>
      <c r="R20" s="18"/>
      <c r="S20" s="15" t="s">
        <v>151</v>
      </c>
      <c r="U20" s="19" t="s">
        <v>152</v>
      </c>
      <c r="V20" s="12" t="s">
        <v>172</v>
      </c>
      <c r="W20" s="20"/>
      <c r="Z20" s="40" t="s">
        <v>317</v>
      </c>
      <c r="AA20" s="15"/>
      <c r="AB20" s="8" t="s">
        <v>153</v>
      </c>
      <c r="AC20" s="7" t="s">
        <v>9</v>
      </c>
      <c r="AD20" s="10">
        <v>2556</v>
      </c>
      <c r="AE20" s="28" t="s">
        <v>13</v>
      </c>
      <c r="AF20" s="10">
        <v>2556</v>
      </c>
      <c r="AG20" s="8" t="s">
        <v>154</v>
      </c>
      <c r="AH20" s="21"/>
      <c r="AI20" s="22"/>
      <c r="AJ20" s="21"/>
      <c r="AK20" s="21"/>
      <c r="AL20" s="9">
        <v>42849</v>
      </c>
      <c r="AM20" s="21" t="s">
        <v>150</v>
      </c>
      <c r="AN20" s="23">
        <v>2017</v>
      </c>
      <c r="AO20" s="9">
        <v>42849</v>
      </c>
      <c r="AP20" s="11" t="s">
        <v>155</v>
      </c>
    </row>
    <row r="21" spans="1:42" s="7" customFormat="1" ht="51">
      <c r="A21" s="7" t="s">
        <v>146</v>
      </c>
      <c r="B21" s="8" t="s">
        <v>1</v>
      </c>
      <c r="C21" s="7">
        <v>2017</v>
      </c>
      <c r="D21" s="36" t="s">
        <v>312</v>
      </c>
      <c r="E21" s="10">
        <v>2563</v>
      </c>
      <c r="F21" s="11" t="s">
        <v>147</v>
      </c>
      <c r="G21" s="40" t="s">
        <v>317</v>
      </c>
      <c r="H21" s="12" t="s">
        <v>173</v>
      </c>
      <c r="I21" s="13">
        <v>2563</v>
      </c>
      <c r="J21" s="13">
        <v>2563</v>
      </c>
      <c r="K21" s="26" t="s">
        <v>174</v>
      </c>
      <c r="L21" s="14" t="s">
        <v>150</v>
      </c>
      <c r="M21" s="15">
        <v>2035</v>
      </c>
      <c r="N21" s="9">
        <v>42801</v>
      </c>
      <c r="O21" s="16">
        <v>3527</v>
      </c>
      <c r="P21" s="17">
        <v>4091.32</v>
      </c>
      <c r="Q21" s="18"/>
      <c r="R21" s="18"/>
      <c r="S21" s="15" t="s">
        <v>151</v>
      </c>
      <c r="U21" s="19" t="s">
        <v>152</v>
      </c>
      <c r="V21" s="12" t="s">
        <v>173</v>
      </c>
      <c r="W21" s="20"/>
      <c r="Z21" s="40" t="s">
        <v>317</v>
      </c>
      <c r="AA21" s="15"/>
      <c r="AB21" s="8" t="s">
        <v>153</v>
      </c>
      <c r="AC21" s="7" t="s">
        <v>9</v>
      </c>
      <c r="AD21" s="10">
        <v>2563</v>
      </c>
      <c r="AE21" s="28" t="s">
        <v>13</v>
      </c>
      <c r="AF21" s="10">
        <v>2563</v>
      </c>
      <c r="AG21" s="8" t="s">
        <v>154</v>
      </c>
      <c r="AH21" s="21"/>
      <c r="AI21" s="22"/>
      <c r="AJ21" s="21"/>
      <c r="AK21" s="21"/>
      <c r="AL21" s="9">
        <v>42849</v>
      </c>
      <c r="AM21" s="21" t="s">
        <v>150</v>
      </c>
      <c r="AN21" s="23">
        <v>2017</v>
      </c>
      <c r="AO21" s="9">
        <v>42849</v>
      </c>
      <c r="AP21" s="11" t="s">
        <v>155</v>
      </c>
    </row>
    <row r="22" spans="1:42" s="7" customFormat="1" ht="51">
      <c r="A22" s="7" t="s">
        <v>146</v>
      </c>
      <c r="B22" s="8" t="s">
        <v>1</v>
      </c>
      <c r="C22" s="7">
        <v>2017</v>
      </c>
      <c r="D22" s="36" t="s">
        <v>312</v>
      </c>
      <c r="E22" s="10">
        <v>2546</v>
      </c>
      <c r="F22" s="11" t="s">
        <v>147</v>
      </c>
      <c r="G22" s="40" t="s">
        <v>317</v>
      </c>
      <c r="H22" s="12" t="s">
        <v>313</v>
      </c>
      <c r="I22" s="13">
        <v>2546</v>
      </c>
      <c r="J22" s="13">
        <v>2546</v>
      </c>
      <c r="K22" s="25" t="s">
        <v>150</v>
      </c>
      <c r="L22" s="14" t="s">
        <v>150</v>
      </c>
      <c r="M22" s="15" t="s">
        <v>175</v>
      </c>
      <c r="N22" s="9">
        <v>42801</v>
      </c>
      <c r="O22" s="16">
        <f>3242.12+15071.86+492.88</f>
        <v>18806.86</v>
      </c>
      <c r="P22" s="17">
        <f>3760.86+17483.37+571.73</f>
        <v>21815.96</v>
      </c>
      <c r="Q22" s="18"/>
      <c r="R22" s="18"/>
      <c r="S22" s="15" t="s">
        <v>151</v>
      </c>
      <c r="U22" s="19" t="s">
        <v>152</v>
      </c>
      <c r="V22" s="12" t="s">
        <v>313</v>
      </c>
      <c r="W22" s="20"/>
      <c r="Z22" s="40" t="s">
        <v>317</v>
      </c>
      <c r="AA22" s="15"/>
      <c r="AB22" s="8" t="s">
        <v>153</v>
      </c>
      <c r="AC22" s="7" t="s">
        <v>9</v>
      </c>
      <c r="AD22" s="10">
        <v>2546</v>
      </c>
      <c r="AE22" s="28" t="s">
        <v>13</v>
      </c>
      <c r="AF22" s="10">
        <v>2546</v>
      </c>
      <c r="AG22" s="8" t="s">
        <v>154</v>
      </c>
      <c r="AH22" s="21"/>
      <c r="AI22" s="22"/>
      <c r="AJ22" s="21"/>
      <c r="AK22" s="21"/>
      <c r="AL22" s="9">
        <v>42849</v>
      </c>
      <c r="AM22" s="21" t="s">
        <v>150</v>
      </c>
      <c r="AN22" s="23">
        <v>2017</v>
      </c>
      <c r="AO22" s="9">
        <v>42849</v>
      </c>
      <c r="AP22" s="11" t="s">
        <v>155</v>
      </c>
    </row>
    <row r="23" spans="1:42" s="7" customFormat="1" ht="51">
      <c r="A23" s="7" t="s">
        <v>146</v>
      </c>
      <c r="B23" s="8" t="s">
        <v>1</v>
      </c>
      <c r="C23" s="7">
        <v>2017</v>
      </c>
      <c r="D23" s="36" t="s">
        <v>312</v>
      </c>
      <c r="E23" s="10">
        <v>2565</v>
      </c>
      <c r="F23" s="11" t="s">
        <v>147</v>
      </c>
      <c r="G23" s="40" t="s">
        <v>317</v>
      </c>
      <c r="H23" s="12" t="s">
        <v>176</v>
      </c>
      <c r="I23" s="13">
        <v>2565</v>
      </c>
      <c r="J23" s="13">
        <v>2565</v>
      </c>
      <c r="K23" s="25" t="s">
        <v>150</v>
      </c>
      <c r="L23" s="14" t="s">
        <v>150</v>
      </c>
      <c r="M23" s="15">
        <v>2036</v>
      </c>
      <c r="N23" s="9">
        <v>42802</v>
      </c>
      <c r="O23" s="16">
        <v>4790</v>
      </c>
      <c r="P23" s="17">
        <v>5556.4</v>
      </c>
      <c r="Q23" s="18"/>
      <c r="R23" s="18"/>
      <c r="S23" s="15" t="s">
        <v>151</v>
      </c>
      <c r="U23" s="19" t="s">
        <v>152</v>
      </c>
      <c r="V23" s="12" t="s">
        <v>176</v>
      </c>
      <c r="W23" s="20"/>
      <c r="Z23" s="40" t="s">
        <v>317</v>
      </c>
      <c r="AA23" s="15"/>
      <c r="AB23" s="8" t="s">
        <v>153</v>
      </c>
      <c r="AC23" s="7" t="s">
        <v>9</v>
      </c>
      <c r="AD23" s="10">
        <v>2565</v>
      </c>
      <c r="AE23" s="28" t="s">
        <v>13</v>
      </c>
      <c r="AF23" s="10">
        <v>2565</v>
      </c>
      <c r="AG23" s="8" t="s">
        <v>154</v>
      </c>
      <c r="AH23" s="21"/>
      <c r="AI23" s="22"/>
      <c r="AJ23" s="21"/>
      <c r="AK23" s="21"/>
      <c r="AL23" s="9">
        <v>42849</v>
      </c>
      <c r="AM23" s="21" t="s">
        <v>150</v>
      </c>
      <c r="AN23" s="23">
        <v>2017</v>
      </c>
      <c r="AO23" s="9">
        <v>42849</v>
      </c>
      <c r="AP23" s="11" t="s">
        <v>155</v>
      </c>
    </row>
    <row r="24" spans="1:42" s="7" customFormat="1" ht="51">
      <c r="A24" s="7" t="s">
        <v>146</v>
      </c>
      <c r="B24" s="8" t="s">
        <v>1</v>
      </c>
      <c r="C24" s="7">
        <v>2017</v>
      </c>
      <c r="D24" s="36" t="s">
        <v>312</v>
      </c>
      <c r="E24" s="10">
        <v>2564</v>
      </c>
      <c r="F24" s="11" t="s">
        <v>147</v>
      </c>
      <c r="G24" s="40" t="s">
        <v>317</v>
      </c>
      <c r="H24" s="12" t="s">
        <v>177</v>
      </c>
      <c r="I24" s="13">
        <v>2564</v>
      </c>
      <c r="J24" s="13">
        <v>2564</v>
      </c>
      <c r="K24" s="25" t="s">
        <v>150</v>
      </c>
      <c r="L24" s="14" t="s">
        <v>150</v>
      </c>
      <c r="M24" s="15">
        <v>2037</v>
      </c>
      <c r="N24" s="9">
        <v>42802</v>
      </c>
      <c r="O24" s="16">
        <v>2700</v>
      </c>
      <c r="P24" s="17">
        <v>2700</v>
      </c>
      <c r="Q24" s="18"/>
      <c r="R24" s="18"/>
      <c r="S24" s="15" t="s">
        <v>151</v>
      </c>
      <c r="U24" s="19" t="s">
        <v>152</v>
      </c>
      <c r="V24" s="12" t="s">
        <v>177</v>
      </c>
      <c r="W24" s="20"/>
      <c r="Z24" s="40" t="s">
        <v>317</v>
      </c>
      <c r="AA24" s="15"/>
      <c r="AB24" s="8" t="s">
        <v>153</v>
      </c>
      <c r="AC24" s="7" t="s">
        <v>9</v>
      </c>
      <c r="AD24" s="10">
        <v>2564</v>
      </c>
      <c r="AE24" s="28" t="s">
        <v>13</v>
      </c>
      <c r="AF24" s="10">
        <v>2564</v>
      </c>
      <c r="AG24" s="8" t="s">
        <v>154</v>
      </c>
      <c r="AH24" s="21"/>
      <c r="AI24" s="22"/>
      <c r="AJ24" s="21"/>
      <c r="AK24" s="21"/>
      <c r="AL24" s="9">
        <v>42849</v>
      </c>
      <c r="AM24" s="21" t="s">
        <v>150</v>
      </c>
      <c r="AN24" s="23">
        <v>2017</v>
      </c>
      <c r="AO24" s="9">
        <v>42849</v>
      </c>
      <c r="AP24" s="11" t="s">
        <v>155</v>
      </c>
    </row>
    <row r="25" spans="1:42" s="7" customFormat="1" ht="51">
      <c r="A25" s="7" t="s">
        <v>146</v>
      </c>
      <c r="B25" s="8" t="s">
        <v>1</v>
      </c>
      <c r="C25" s="7">
        <v>2017</v>
      </c>
      <c r="D25" s="36" t="s">
        <v>312</v>
      </c>
      <c r="E25" s="10">
        <v>2562</v>
      </c>
      <c r="F25" s="11" t="s">
        <v>147</v>
      </c>
      <c r="G25" s="40" t="s">
        <v>317</v>
      </c>
      <c r="H25" s="12" t="s">
        <v>178</v>
      </c>
      <c r="I25" s="13">
        <v>2562</v>
      </c>
      <c r="J25" s="13">
        <v>2562</v>
      </c>
      <c r="K25" s="25" t="s">
        <v>150</v>
      </c>
      <c r="L25" s="14" t="s">
        <v>150</v>
      </c>
      <c r="M25" s="15">
        <v>2038</v>
      </c>
      <c r="N25" s="9">
        <v>42803</v>
      </c>
      <c r="O25" s="16">
        <v>4655.17</v>
      </c>
      <c r="P25" s="17">
        <v>5400</v>
      </c>
      <c r="Q25" s="18"/>
      <c r="R25" s="18"/>
      <c r="S25" s="15" t="s">
        <v>151</v>
      </c>
      <c r="U25" s="19" t="s">
        <v>152</v>
      </c>
      <c r="V25" s="12" t="s">
        <v>178</v>
      </c>
      <c r="W25" s="20"/>
      <c r="Z25" s="40" t="s">
        <v>317</v>
      </c>
      <c r="AA25" s="15"/>
      <c r="AB25" s="8" t="s">
        <v>153</v>
      </c>
      <c r="AC25" s="7" t="s">
        <v>9</v>
      </c>
      <c r="AD25" s="10">
        <v>2562</v>
      </c>
      <c r="AE25" s="28" t="s">
        <v>13</v>
      </c>
      <c r="AF25" s="10">
        <v>2562</v>
      </c>
      <c r="AG25" s="8" t="s">
        <v>154</v>
      </c>
      <c r="AH25" s="21"/>
      <c r="AI25" s="22"/>
      <c r="AJ25" s="21"/>
      <c r="AK25" s="21"/>
      <c r="AL25" s="9">
        <v>42849</v>
      </c>
      <c r="AM25" s="21" t="s">
        <v>150</v>
      </c>
      <c r="AN25" s="23">
        <v>2017</v>
      </c>
      <c r="AO25" s="9">
        <v>42849</v>
      </c>
      <c r="AP25" s="11" t="s">
        <v>155</v>
      </c>
    </row>
    <row r="26" spans="1:42" s="7" customFormat="1" ht="51">
      <c r="A26" s="7" t="s">
        <v>146</v>
      </c>
      <c r="B26" s="8" t="s">
        <v>4</v>
      </c>
      <c r="C26" s="7">
        <v>2017</v>
      </c>
      <c r="D26" s="36" t="s">
        <v>312</v>
      </c>
      <c r="E26" s="10">
        <v>2559</v>
      </c>
      <c r="F26" s="11" t="s">
        <v>147</v>
      </c>
      <c r="G26" s="40" t="s">
        <v>317</v>
      </c>
      <c r="H26" s="12" t="s">
        <v>179</v>
      </c>
      <c r="I26" s="13">
        <v>2559</v>
      </c>
      <c r="J26" s="13">
        <v>2559</v>
      </c>
      <c r="K26" s="25" t="s">
        <v>150</v>
      </c>
      <c r="L26" s="14" t="s">
        <v>150</v>
      </c>
      <c r="M26" s="15">
        <v>2041</v>
      </c>
      <c r="N26" s="9">
        <v>42804</v>
      </c>
      <c r="O26" s="16">
        <v>2500</v>
      </c>
      <c r="P26" s="17">
        <v>2900</v>
      </c>
      <c r="Q26" s="18"/>
      <c r="R26" s="18"/>
      <c r="S26" s="15" t="s">
        <v>151</v>
      </c>
      <c r="U26" s="19" t="s">
        <v>152</v>
      </c>
      <c r="V26" s="12" t="s">
        <v>179</v>
      </c>
      <c r="W26" s="20"/>
      <c r="Z26" s="40" t="s">
        <v>317</v>
      </c>
      <c r="AA26" s="15"/>
      <c r="AB26" s="8" t="s">
        <v>153</v>
      </c>
      <c r="AC26" s="7" t="s">
        <v>9</v>
      </c>
      <c r="AD26" s="10">
        <v>2559</v>
      </c>
      <c r="AE26" s="28" t="s">
        <v>13</v>
      </c>
      <c r="AF26" s="10">
        <v>2559</v>
      </c>
      <c r="AG26" s="8" t="s">
        <v>154</v>
      </c>
      <c r="AH26" s="21"/>
      <c r="AI26" s="22"/>
      <c r="AJ26" s="21"/>
      <c r="AK26" s="21"/>
      <c r="AL26" s="9">
        <v>42849</v>
      </c>
      <c r="AM26" s="21" t="s">
        <v>150</v>
      </c>
      <c r="AN26" s="23">
        <v>2017</v>
      </c>
      <c r="AO26" s="9">
        <v>42849</v>
      </c>
      <c r="AP26" s="11" t="s">
        <v>155</v>
      </c>
    </row>
    <row r="27" spans="1:42" s="7" customFormat="1" ht="51">
      <c r="A27" s="7" t="s">
        <v>146</v>
      </c>
      <c r="B27" s="8" t="s">
        <v>1</v>
      </c>
      <c r="C27" s="7">
        <v>2017</v>
      </c>
      <c r="D27" s="36" t="s">
        <v>312</v>
      </c>
      <c r="E27" s="10">
        <v>2567</v>
      </c>
      <c r="F27" s="11" t="s">
        <v>147</v>
      </c>
      <c r="G27" s="40" t="s">
        <v>317</v>
      </c>
      <c r="H27" s="24" t="s">
        <v>180</v>
      </c>
      <c r="I27" s="13">
        <v>2567</v>
      </c>
      <c r="J27" s="13">
        <v>2567</v>
      </c>
      <c r="K27" s="13" t="s">
        <v>149</v>
      </c>
      <c r="L27" s="14" t="s">
        <v>150</v>
      </c>
      <c r="M27" s="14" t="s">
        <v>181</v>
      </c>
      <c r="N27" s="9">
        <v>42804</v>
      </c>
      <c r="O27" s="16">
        <f>1182.76+540</f>
        <v>1722.76</v>
      </c>
      <c r="P27" s="17">
        <f>1372+540</f>
        <v>1912</v>
      </c>
      <c r="Q27" s="18"/>
      <c r="R27" s="18"/>
      <c r="S27" s="15" t="s">
        <v>151</v>
      </c>
      <c r="U27" s="19" t="s">
        <v>171</v>
      </c>
      <c r="V27" s="24" t="s">
        <v>180</v>
      </c>
      <c r="W27" s="20"/>
      <c r="Z27" s="40" t="s">
        <v>317</v>
      </c>
      <c r="AA27" s="15"/>
      <c r="AB27" s="8" t="s">
        <v>153</v>
      </c>
      <c r="AC27" s="7" t="s">
        <v>9</v>
      </c>
      <c r="AD27" s="10">
        <v>2567</v>
      </c>
      <c r="AE27" s="28" t="s">
        <v>13</v>
      </c>
      <c r="AF27" s="10">
        <v>2567</v>
      </c>
      <c r="AG27" s="8" t="s">
        <v>154</v>
      </c>
      <c r="AH27" s="21"/>
      <c r="AI27" s="22"/>
      <c r="AJ27" s="21"/>
      <c r="AK27" s="21"/>
      <c r="AL27" s="9">
        <v>42849</v>
      </c>
      <c r="AM27" s="21" t="s">
        <v>150</v>
      </c>
      <c r="AN27" s="23">
        <v>2017</v>
      </c>
      <c r="AO27" s="9">
        <v>42849</v>
      </c>
      <c r="AP27" s="11" t="s">
        <v>155</v>
      </c>
    </row>
    <row r="28" spans="1:42" s="7" customFormat="1" ht="51">
      <c r="A28" s="7" t="s">
        <v>146</v>
      </c>
      <c r="B28" s="8" t="s">
        <v>4</v>
      </c>
      <c r="C28" s="7">
        <v>2017</v>
      </c>
      <c r="D28" s="36" t="s">
        <v>312</v>
      </c>
      <c r="E28" s="10">
        <v>2572</v>
      </c>
      <c r="F28" s="11" t="s">
        <v>147</v>
      </c>
      <c r="G28" s="40" t="s">
        <v>317</v>
      </c>
      <c r="H28" s="12" t="s">
        <v>182</v>
      </c>
      <c r="I28" s="13">
        <v>2572</v>
      </c>
      <c r="J28" s="13">
        <v>2572</v>
      </c>
      <c r="K28" s="13" t="s">
        <v>149</v>
      </c>
      <c r="L28" s="14" t="s">
        <v>150</v>
      </c>
      <c r="M28" s="15">
        <v>2044</v>
      </c>
      <c r="N28" s="9">
        <v>42807</v>
      </c>
      <c r="O28" s="16">
        <v>10000</v>
      </c>
      <c r="P28" s="17">
        <v>11600</v>
      </c>
      <c r="Q28" s="18"/>
      <c r="R28" s="18"/>
      <c r="S28" s="15" t="s">
        <v>151</v>
      </c>
      <c r="U28" s="19" t="s">
        <v>152</v>
      </c>
      <c r="V28" s="12" t="s">
        <v>182</v>
      </c>
      <c r="W28" s="20"/>
      <c r="Z28" s="40" t="s">
        <v>317</v>
      </c>
      <c r="AA28" s="15"/>
      <c r="AB28" s="8" t="s">
        <v>153</v>
      </c>
      <c r="AC28" s="7" t="s">
        <v>9</v>
      </c>
      <c r="AD28" s="10">
        <v>2572</v>
      </c>
      <c r="AE28" s="28" t="s">
        <v>13</v>
      </c>
      <c r="AF28" s="10">
        <v>2572</v>
      </c>
      <c r="AG28" s="8" t="s">
        <v>154</v>
      </c>
      <c r="AH28" s="21"/>
      <c r="AI28" s="22"/>
      <c r="AJ28" s="21"/>
      <c r="AK28" s="21"/>
      <c r="AL28" s="9">
        <v>42849</v>
      </c>
      <c r="AM28" s="21" t="s">
        <v>150</v>
      </c>
      <c r="AN28" s="23">
        <v>2017</v>
      </c>
      <c r="AO28" s="9">
        <v>42849</v>
      </c>
      <c r="AP28" s="11" t="s">
        <v>155</v>
      </c>
    </row>
    <row r="29" spans="1:42" s="7" customFormat="1" ht="51">
      <c r="A29" s="7" t="s">
        <v>146</v>
      </c>
      <c r="B29" s="8" t="s">
        <v>4</v>
      </c>
      <c r="C29" s="7">
        <v>2017</v>
      </c>
      <c r="D29" s="36" t="s">
        <v>312</v>
      </c>
      <c r="E29" s="10">
        <v>2570</v>
      </c>
      <c r="F29" s="11" t="s">
        <v>147</v>
      </c>
      <c r="G29" s="40" t="s">
        <v>317</v>
      </c>
      <c r="H29" s="12" t="s">
        <v>182</v>
      </c>
      <c r="I29" s="13">
        <v>2570</v>
      </c>
      <c r="J29" s="13">
        <v>2570</v>
      </c>
      <c r="K29" s="13" t="s">
        <v>149</v>
      </c>
      <c r="L29" s="14" t="s">
        <v>150</v>
      </c>
      <c r="M29" s="15">
        <v>2045</v>
      </c>
      <c r="N29" s="9">
        <v>42807</v>
      </c>
      <c r="O29" s="16">
        <v>10000</v>
      </c>
      <c r="P29" s="17">
        <v>11600</v>
      </c>
      <c r="Q29" s="18"/>
      <c r="R29" s="18"/>
      <c r="S29" s="15" t="s">
        <v>151</v>
      </c>
      <c r="U29" s="19" t="s">
        <v>152</v>
      </c>
      <c r="V29" s="12" t="s">
        <v>182</v>
      </c>
      <c r="W29" s="20"/>
      <c r="Z29" s="40" t="s">
        <v>317</v>
      </c>
      <c r="AA29" s="15"/>
      <c r="AB29" s="8" t="s">
        <v>153</v>
      </c>
      <c r="AC29" s="7" t="s">
        <v>9</v>
      </c>
      <c r="AD29" s="10">
        <v>2570</v>
      </c>
      <c r="AE29" s="28" t="s">
        <v>13</v>
      </c>
      <c r="AF29" s="10">
        <v>2570</v>
      </c>
      <c r="AG29" s="8" t="s">
        <v>154</v>
      </c>
      <c r="AH29" s="21"/>
      <c r="AI29" s="22"/>
      <c r="AJ29" s="21"/>
      <c r="AK29" s="21"/>
      <c r="AL29" s="9">
        <v>42849</v>
      </c>
      <c r="AM29" s="21" t="s">
        <v>150</v>
      </c>
      <c r="AN29" s="23">
        <v>2017</v>
      </c>
      <c r="AO29" s="9">
        <v>42849</v>
      </c>
      <c r="AP29" s="11" t="s">
        <v>155</v>
      </c>
    </row>
    <row r="30" spans="1:42" s="7" customFormat="1" ht="51">
      <c r="A30" s="7" t="s">
        <v>146</v>
      </c>
      <c r="B30" s="8" t="s">
        <v>1</v>
      </c>
      <c r="C30" s="7">
        <v>2017</v>
      </c>
      <c r="D30" s="36" t="s">
        <v>312</v>
      </c>
      <c r="E30" s="10">
        <v>2566</v>
      </c>
      <c r="F30" s="11" t="s">
        <v>147</v>
      </c>
      <c r="G30" s="40" t="s">
        <v>317</v>
      </c>
      <c r="H30" s="12" t="s">
        <v>183</v>
      </c>
      <c r="I30" s="13">
        <v>2566</v>
      </c>
      <c r="J30" s="13">
        <v>2566</v>
      </c>
      <c r="K30" s="13" t="s">
        <v>149</v>
      </c>
      <c r="L30" s="14" t="s">
        <v>150</v>
      </c>
      <c r="M30" s="15">
        <v>2046</v>
      </c>
      <c r="N30" s="9">
        <v>42807</v>
      </c>
      <c r="O30" s="16">
        <v>1501.5</v>
      </c>
      <c r="P30" s="17">
        <v>1741.74</v>
      </c>
      <c r="Q30" s="18"/>
      <c r="R30" s="18"/>
      <c r="S30" s="15" t="s">
        <v>151</v>
      </c>
      <c r="U30" s="19" t="s">
        <v>152</v>
      </c>
      <c r="V30" s="12" t="s">
        <v>183</v>
      </c>
      <c r="W30" s="20"/>
      <c r="Z30" s="40" t="s">
        <v>317</v>
      </c>
      <c r="AA30" s="15"/>
      <c r="AB30" s="8" t="s">
        <v>153</v>
      </c>
      <c r="AC30" s="7" t="s">
        <v>9</v>
      </c>
      <c r="AD30" s="10">
        <v>2566</v>
      </c>
      <c r="AE30" s="28" t="s">
        <v>13</v>
      </c>
      <c r="AF30" s="10">
        <v>2566</v>
      </c>
      <c r="AG30" s="8" t="s">
        <v>154</v>
      </c>
      <c r="AH30" s="21"/>
      <c r="AI30" s="22"/>
      <c r="AJ30" s="21"/>
      <c r="AK30" s="21"/>
      <c r="AL30" s="9">
        <v>42849</v>
      </c>
      <c r="AM30" s="21" t="s">
        <v>150</v>
      </c>
      <c r="AN30" s="23">
        <v>2017</v>
      </c>
      <c r="AO30" s="9">
        <v>42849</v>
      </c>
      <c r="AP30" s="11" t="s">
        <v>155</v>
      </c>
    </row>
    <row r="31" spans="1:42" s="7" customFormat="1" ht="51">
      <c r="A31" s="7" t="s">
        <v>146</v>
      </c>
      <c r="B31" s="8" t="s">
        <v>4</v>
      </c>
      <c r="C31" s="7">
        <v>2017</v>
      </c>
      <c r="D31" s="36" t="s">
        <v>312</v>
      </c>
      <c r="E31" s="10">
        <v>2571</v>
      </c>
      <c r="F31" s="11" t="s">
        <v>147</v>
      </c>
      <c r="G31" s="40" t="s">
        <v>317</v>
      </c>
      <c r="H31" s="12" t="s">
        <v>182</v>
      </c>
      <c r="I31" s="13">
        <v>2571</v>
      </c>
      <c r="J31" s="13">
        <v>2571</v>
      </c>
      <c r="K31" s="13" t="s">
        <v>149</v>
      </c>
      <c r="L31" s="14" t="s">
        <v>150</v>
      </c>
      <c r="M31" s="15">
        <v>2047</v>
      </c>
      <c r="N31" s="9">
        <v>42807</v>
      </c>
      <c r="O31" s="16">
        <v>10000</v>
      </c>
      <c r="P31" s="17">
        <v>11600</v>
      </c>
      <c r="Q31" s="18"/>
      <c r="R31" s="18"/>
      <c r="S31" s="15" t="s">
        <v>151</v>
      </c>
      <c r="U31" s="19" t="s">
        <v>152</v>
      </c>
      <c r="V31" s="12" t="s">
        <v>182</v>
      </c>
      <c r="W31" s="20"/>
      <c r="Z31" s="40" t="s">
        <v>317</v>
      </c>
      <c r="AA31" s="15"/>
      <c r="AB31" s="8" t="s">
        <v>153</v>
      </c>
      <c r="AC31" s="7" t="s">
        <v>9</v>
      </c>
      <c r="AD31" s="10">
        <v>2571</v>
      </c>
      <c r="AE31" s="28" t="s">
        <v>13</v>
      </c>
      <c r="AF31" s="10">
        <v>2571</v>
      </c>
      <c r="AG31" s="8" t="s">
        <v>154</v>
      </c>
      <c r="AH31" s="21"/>
      <c r="AI31" s="22"/>
      <c r="AJ31" s="21"/>
      <c r="AK31" s="21"/>
      <c r="AL31" s="9">
        <v>42849</v>
      </c>
      <c r="AM31" s="21" t="s">
        <v>150</v>
      </c>
      <c r="AN31" s="23">
        <v>2017</v>
      </c>
      <c r="AO31" s="9">
        <v>42849</v>
      </c>
      <c r="AP31" s="11" t="s">
        <v>155</v>
      </c>
    </row>
    <row r="32" spans="1:42" s="7" customFormat="1" ht="51">
      <c r="A32" s="7" t="s">
        <v>146</v>
      </c>
      <c r="B32" s="8" t="s">
        <v>1</v>
      </c>
      <c r="C32" s="7">
        <v>2017</v>
      </c>
      <c r="D32" s="36" t="s">
        <v>312</v>
      </c>
      <c r="E32" s="10">
        <v>2568</v>
      </c>
      <c r="F32" s="11" t="s">
        <v>147</v>
      </c>
      <c r="G32" s="40" t="s">
        <v>317</v>
      </c>
      <c r="H32" s="24" t="s">
        <v>184</v>
      </c>
      <c r="I32" s="13">
        <v>2568</v>
      </c>
      <c r="J32" s="13">
        <v>2568</v>
      </c>
      <c r="K32" s="13" t="s">
        <v>158</v>
      </c>
      <c r="L32" s="14" t="s">
        <v>150</v>
      </c>
      <c r="M32" s="14" t="s">
        <v>185</v>
      </c>
      <c r="N32" s="9">
        <v>42807</v>
      </c>
      <c r="O32" s="16">
        <f>1546+6398</f>
        <v>7944</v>
      </c>
      <c r="P32" s="17">
        <f>7421.68+1793.36</f>
        <v>9215.04</v>
      </c>
      <c r="Q32" s="18"/>
      <c r="R32" s="18"/>
      <c r="S32" s="15" t="s">
        <v>151</v>
      </c>
      <c r="U32" s="19" t="s">
        <v>152</v>
      </c>
      <c r="V32" s="24" t="s">
        <v>184</v>
      </c>
      <c r="W32" s="20"/>
      <c r="Z32" s="40" t="s">
        <v>317</v>
      </c>
      <c r="AA32" s="15"/>
      <c r="AB32" s="8" t="s">
        <v>153</v>
      </c>
      <c r="AC32" s="7" t="s">
        <v>9</v>
      </c>
      <c r="AD32" s="10">
        <v>2568</v>
      </c>
      <c r="AE32" s="28" t="s">
        <v>13</v>
      </c>
      <c r="AF32" s="10">
        <v>2568</v>
      </c>
      <c r="AG32" s="8" t="s">
        <v>154</v>
      </c>
      <c r="AH32" s="21"/>
      <c r="AI32" s="22"/>
      <c r="AJ32" s="21"/>
      <c r="AK32" s="21"/>
      <c r="AL32" s="9">
        <v>42849</v>
      </c>
      <c r="AM32" s="21" t="s">
        <v>150</v>
      </c>
      <c r="AN32" s="23">
        <v>2017</v>
      </c>
      <c r="AO32" s="9">
        <v>42849</v>
      </c>
      <c r="AP32" s="11" t="s">
        <v>155</v>
      </c>
    </row>
    <row r="33" spans="1:42" s="7" customFormat="1" ht="51">
      <c r="A33" s="7" t="s">
        <v>146</v>
      </c>
      <c r="B33" s="8" t="s">
        <v>4</v>
      </c>
      <c r="C33" s="7">
        <v>2017</v>
      </c>
      <c r="D33" s="36" t="s">
        <v>312</v>
      </c>
      <c r="E33" s="10">
        <v>2569</v>
      </c>
      <c r="F33" s="11" t="s">
        <v>147</v>
      </c>
      <c r="G33" s="40" t="s">
        <v>317</v>
      </c>
      <c r="H33" s="12" t="s">
        <v>182</v>
      </c>
      <c r="I33" s="13">
        <v>2569</v>
      </c>
      <c r="J33" s="13">
        <v>2569</v>
      </c>
      <c r="K33" s="13" t="s">
        <v>149</v>
      </c>
      <c r="L33" s="14" t="s">
        <v>150</v>
      </c>
      <c r="M33" s="15">
        <v>2048</v>
      </c>
      <c r="N33" s="9">
        <v>42808</v>
      </c>
      <c r="O33" s="16">
        <v>12000</v>
      </c>
      <c r="P33" s="17">
        <v>13920</v>
      </c>
      <c r="Q33" s="18"/>
      <c r="R33" s="18"/>
      <c r="S33" s="15" t="s">
        <v>151</v>
      </c>
      <c r="U33" s="19" t="s">
        <v>152</v>
      </c>
      <c r="V33" s="12" t="s">
        <v>182</v>
      </c>
      <c r="W33" s="20"/>
      <c r="Z33" s="40" t="s">
        <v>317</v>
      </c>
      <c r="AA33" s="15"/>
      <c r="AB33" s="8" t="s">
        <v>153</v>
      </c>
      <c r="AC33" s="7" t="s">
        <v>9</v>
      </c>
      <c r="AD33" s="10">
        <v>2569</v>
      </c>
      <c r="AE33" s="28" t="s">
        <v>13</v>
      </c>
      <c r="AF33" s="10">
        <v>2569</v>
      </c>
      <c r="AG33" s="8" t="s">
        <v>154</v>
      </c>
      <c r="AH33" s="21"/>
      <c r="AI33" s="22"/>
      <c r="AJ33" s="21"/>
      <c r="AK33" s="21"/>
      <c r="AL33" s="9">
        <v>42849</v>
      </c>
      <c r="AM33" s="21" t="s">
        <v>150</v>
      </c>
      <c r="AN33" s="23">
        <v>2017</v>
      </c>
      <c r="AO33" s="9">
        <v>42849</v>
      </c>
      <c r="AP33" s="11" t="s">
        <v>155</v>
      </c>
    </row>
    <row r="34" spans="1:42" s="7" customFormat="1" ht="51">
      <c r="A34" s="7" t="s">
        <v>146</v>
      </c>
      <c r="B34" s="8" t="s">
        <v>4</v>
      </c>
      <c r="C34" s="7">
        <v>2017</v>
      </c>
      <c r="D34" s="36" t="s">
        <v>312</v>
      </c>
      <c r="E34" s="10">
        <v>2576</v>
      </c>
      <c r="F34" s="11" t="s">
        <v>147</v>
      </c>
      <c r="G34" s="40" t="s">
        <v>317</v>
      </c>
      <c r="H34" s="27" t="s">
        <v>186</v>
      </c>
      <c r="I34" s="13">
        <v>2576</v>
      </c>
      <c r="J34" s="13">
        <v>2576</v>
      </c>
      <c r="K34" s="13" t="s">
        <v>149</v>
      </c>
      <c r="L34" s="14" t="s">
        <v>150</v>
      </c>
      <c r="M34" s="15">
        <v>2049</v>
      </c>
      <c r="N34" s="9">
        <v>42808</v>
      </c>
      <c r="O34" s="16">
        <v>13000</v>
      </c>
      <c r="P34" s="17">
        <v>15080</v>
      </c>
      <c r="Q34" s="18"/>
      <c r="R34" s="18"/>
      <c r="S34" s="15" t="s">
        <v>151</v>
      </c>
      <c r="U34" s="19" t="s">
        <v>152</v>
      </c>
      <c r="V34" s="27" t="s">
        <v>186</v>
      </c>
      <c r="W34" s="20"/>
      <c r="Z34" s="40" t="s">
        <v>317</v>
      </c>
      <c r="AA34" s="15"/>
      <c r="AB34" s="8" t="s">
        <v>153</v>
      </c>
      <c r="AC34" s="7" t="s">
        <v>9</v>
      </c>
      <c r="AD34" s="10">
        <v>2576</v>
      </c>
      <c r="AE34" s="28" t="s">
        <v>13</v>
      </c>
      <c r="AF34" s="10">
        <v>2576</v>
      </c>
      <c r="AG34" s="8" t="s">
        <v>154</v>
      </c>
      <c r="AH34" s="21"/>
      <c r="AI34" s="22"/>
      <c r="AJ34" s="21"/>
      <c r="AK34" s="21"/>
      <c r="AL34" s="9">
        <v>42849</v>
      </c>
      <c r="AM34" s="21" t="s">
        <v>150</v>
      </c>
      <c r="AN34" s="23">
        <v>2017</v>
      </c>
      <c r="AO34" s="9">
        <v>42849</v>
      </c>
      <c r="AP34" s="11" t="s">
        <v>155</v>
      </c>
    </row>
    <row r="35" spans="1:42" s="7" customFormat="1" ht="76.5">
      <c r="A35" s="7" t="s">
        <v>146</v>
      </c>
      <c r="B35" s="8" t="s">
        <v>1</v>
      </c>
      <c r="C35" s="7">
        <v>2017</v>
      </c>
      <c r="D35" s="36" t="s">
        <v>312</v>
      </c>
      <c r="E35" s="10">
        <v>2592</v>
      </c>
      <c r="F35" s="11" t="s">
        <v>147</v>
      </c>
      <c r="G35" s="40" t="s">
        <v>317</v>
      </c>
      <c r="H35" s="12" t="s">
        <v>187</v>
      </c>
      <c r="I35" s="13">
        <v>2592</v>
      </c>
      <c r="J35" s="13">
        <v>2592</v>
      </c>
      <c r="K35" s="25" t="s">
        <v>150</v>
      </c>
      <c r="L35" s="14" t="s">
        <v>150</v>
      </c>
      <c r="M35" s="15">
        <v>2050</v>
      </c>
      <c r="N35" s="9">
        <v>42810</v>
      </c>
      <c r="O35" s="16">
        <v>3523.8</v>
      </c>
      <c r="P35" s="17">
        <v>4087.62</v>
      </c>
      <c r="Q35" s="18"/>
      <c r="R35" s="18"/>
      <c r="S35" s="15" t="s">
        <v>151</v>
      </c>
      <c r="U35" s="19" t="s">
        <v>152</v>
      </c>
      <c r="V35" s="12" t="s">
        <v>187</v>
      </c>
      <c r="W35" s="20"/>
      <c r="Z35" s="40" t="s">
        <v>317</v>
      </c>
      <c r="AA35" s="15"/>
      <c r="AB35" s="8" t="s">
        <v>153</v>
      </c>
      <c r="AC35" s="7" t="s">
        <v>9</v>
      </c>
      <c r="AD35" s="10">
        <v>2592</v>
      </c>
      <c r="AE35" s="28" t="s">
        <v>13</v>
      </c>
      <c r="AF35" s="10">
        <v>2592</v>
      </c>
      <c r="AG35" s="8" t="s">
        <v>154</v>
      </c>
      <c r="AH35" s="21"/>
      <c r="AI35" s="22"/>
      <c r="AJ35" s="21"/>
      <c r="AK35" s="21"/>
      <c r="AL35" s="9">
        <v>42849</v>
      </c>
      <c r="AM35" s="21" t="s">
        <v>150</v>
      </c>
      <c r="AN35" s="23">
        <v>2017</v>
      </c>
      <c r="AO35" s="9">
        <v>42849</v>
      </c>
      <c r="AP35" s="11" t="s">
        <v>155</v>
      </c>
    </row>
    <row r="36" spans="1:42" s="7" customFormat="1" ht="51">
      <c r="A36" s="7" t="s">
        <v>146</v>
      </c>
      <c r="B36" s="8" t="s">
        <v>4</v>
      </c>
      <c r="C36" s="7">
        <v>2017</v>
      </c>
      <c r="D36" s="36" t="s">
        <v>312</v>
      </c>
      <c r="E36" s="10">
        <v>2590</v>
      </c>
      <c r="F36" s="11" t="s">
        <v>147</v>
      </c>
      <c r="G36" s="40" t="s">
        <v>317</v>
      </c>
      <c r="H36" s="12" t="s">
        <v>188</v>
      </c>
      <c r="I36" s="13">
        <v>2590</v>
      </c>
      <c r="J36" s="13">
        <v>2590</v>
      </c>
      <c r="K36" s="13" t="s">
        <v>149</v>
      </c>
      <c r="L36" s="14" t="s">
        <v>150</v>
      </c>
      <c r="M36" s="15">
        <v>2051</v>
      </c>
      <c r="N36" s="9">
        <v>42810</v>
      </c>
      <c r="O36" s="16">
        <v>10000</v>
      </c>
      <c r="P36" s="17">
        <v>11600</v>
      </c>
      <c r="Q36" s="18"/>
      <c r="R36" s="18"/>
      <c r="S36" s="15" t="s">
        <v>151</v>
      </c>
      <c r="U36" s="19" t="s">
        <v>152</v>
      </c>
      <c r="V36" s="12" t="s">
        <v>188</v>
      </c>
      <c r="W36" s="20"/>
      <c r="Z36" s="40" t="s">
        <v>317</v>
      </c>
      <c r="AA36" s="15"/>
      <c r="AB36" s="8" t="s">
        <v>153</v>
      </c>
      <c r="AC36" s="7" t="s">
        <v>9</v>
      </c>
      <c r="AD36" s="10">
        <v>2590</v>
      </c>
      <c r="AE36" s="28" t="s">
        <v>13</v>
      </c>
      <c r="AF36" s="10">
        <v>2590</v>
      </c>
      <c r="AG36" s="8" t="s">
        <v>154</v>
      </c>
      <c r="AH36" s="21"/>
      <c r="AI36" s="22"/>
      <c r="AJ36" s="21"/>
      <c r="AK36" s="21"/>
      <c r="AL36" s="9">
        <v>42849</v>
      </c>
      <c r="AM36" s="21" t="s">
        <v>150</v>
      </c>
      <c r="AN36" s="23">
        <v>2017</v>
      </c>
      <c r="AO36" s="9">
        <v>42849</v>
      </c>
      <c r="AP36" s="11" t="s">
        <v>155</v>
      </c>
    </row>
    <row r="37" spans="1:42" s="7" customFormat="1" ht="51">
      <c r="A37" s="7" t="s">
        <v>146</v>
      </c>
      <c r="B37" s="8" t="s">
        <v>4</v>
      </c>
      <c r="C37" s="7">
        <v>2017</v>
      </c>
      <c r="D37" s="36" t="s">
        <v>312</v>
      </c>
      <c r="E37" s="10">
        <v>2580</v>
      </c>
      <c r="F37" s="11" t="s">
        <v>147</v>
      </c>
      <c r="G37" s="40" t="s">
        <v>317</v>
      </c>
      <c r="H37" s="12" t="s">
        <v>189</v>
      </c>
      <c r="I37" s="13">
        <v>2580</v>
      </c>
      <c r="J37" s="13">
        <v>2580</v>
      </c>
      <c r="K37" s="13" t="s">
        <v>149</v>
      </c>
      <c r="L37" s="14" t="s">
        <v>150</v>
      </c>
      <c r="M37" s="15">
        <v>2052</v>
      </c>
      <c r="N37" s="9">
        <v>42810</v>
      </c>
      <c r="O37" s="16">
        <v>14800</v>
      </c>
      <c r="P37" s="17">
        <v>17168</v>
      </c>
      <c r="Q37" s="18"/>
      <c r="R37" s="18"/>
      <c r="S37" s="15" t="s">
        <v>151</v>
      </c>
      <c r="U37" s="19" t="s">
        <v>152</v>
      </c>
      <c r="V37" s="12" t="s">
        <v>189</v>
      </c>
      <c r="W37" s="20"/>
      <c r="Z37" s="40" t="s">
        <v>317</v>
      </c>
      <c r="AA37" s="15"/>
      <c r="AB37" s="8" t="s">
        <v>153</v>
      </c>
      <c r="AC37" s="7" t="s">
        <v>9</v>
      </c>
      <c r="AD37" s="10">
        <v>2580</v>
      </c>
      <c r="AE37" s="28" t="s">
        <v>13</v>
      </c>
      <c r="AF37" s="10">
        <v>2580</v>
      </c>
      <c r="AG37" s="8" t="s">
        <v>154</v>
      </c>
      <c r="AH37" s="21"/>
      <c r="AI37" s="22"/>
      <c r="AJ37" s="21"/>
      <c r="AK37" s="21"/>
      <c r="AL37" s="9">
        <v>42849</v>
      </c>
      <c r="AM37" s="21" t="s">
        <v>150</v>
      </c>
      <c r="AN37" s="23">
        <v>2017</v>
      </c>
      <c r="AO37" s="9">
        <v>42849</v>
      </c>
      <c r="AP37" s="11" t="s">
        <v>155</v>
      </c>
    </row>
    <row r="38" spans="1:42" s="7" customFormat="1" ht="51">
      <c r="A38" s="7" t="s">
        <v>146</v>
      </c>
      <c r="B38" s="8" t="s">
        <v>4</v>
      </c>
      <c r="C38" s="7">
        <v>2017</v>
      </c>
      <c r="D38" s="36" t="s">
        <v>312</v>
      </c>
      <c r="E38" s="10">
        <v>2578</v>
      </c>
      <c r="F38" s="11" t="s">
        <v>147</v>
      </c>
      <c r="G38" s="40" t="s">
        <v>317</v>
      </c>
      <c r="H38" s="12" t="s">
        <v>186</v>
      </c>
      <c r="I38" s="13">
        <v>2578</v>
      </c>
      <c r="J38" s="13">
        <v>2578</v>
      </c>
      <c r="K38" s="13" t="s">
        <v>149</v>
      </c>
      <c r="L38" s="14" t="s">
        <v>150</v>
      </c>
      <c r="M38" s="15">
        <v>2053</v>
      </c>
      <c r="N38" s="9">
        <v>42810</v>
      </c>
      <c r="O38" s="16">
        <v>8000</v>
      </c>
      <c r="P38" s="17">
        <v>9280</v>
      </c>
      <c r="Q38" s="18"/>
      <c r="R38" s="18"/>
      <c r="S38" s="15" t="s">
        <v>151</v>
      </c>
      <c r="U38" s="19" t="s">
        <v>152</v>
      </c>
      <c r="V38" s="12" t="s">
        <v>186</v>
      </c>
      <c r="W38" s="20"/>
      <c r="Z38" s="40" t="s">
        <v>317</v>
      </c>
      <c r="AA38" s="15"/>
      <c r="AB38" s="8" t="s">
        <v>153</v>
      </c>
      <c r="AC38" s="7" t="s">
        <v>9</v>
      </c>
      <c r="AD38" s="10">
        <v>2578</v>
      </c>
      <c r="AE38" s="28" t="s">
        <v>13</v>
      </c>
      <c r="AF38" s="10">
        <v>2578</v>
      </c>
      <c r="AG38" s="8" t="s">
        <v>154</v>
      </c>
      <c r="AH38" s="21"/>
      <c r="AI38" s="22"/>
      <c r="AJ38" s="21"/>
      <c r="AK38" s="21"/>
      <c r="AL38" s="9">
        <v>42849</v>
      </c>
      <c r="AM38" s="21" t="s">
        <v>150</v>
      </c>
      <c r="AN38" s="23">
        <v>2017</v>
      </c>
      <c r="AO38" s="9">
        <v>42849</v>
      </c>
      <c r="AP38" s="11" t="s">
        <v>155</v>
      </c>
    </row>
    <row r="39" spans="1:42" s="7" customFormat="1" ht="51">
      <c r="A39" s="7" t="s">
        <v>146</v>
      </c>
      <c r="B39" s="8" t="s">
        <v>4</v>
      </c>
      <c r="C39" s="7">
        <v>2017</v>
      </c>
      <c r="D39" s="36" t="s">
        <v>312</v>
      </c>
      <c r="E39" s="10">
        <v>2582</v>
      </c>
      <c r="F39" s="11" t="s">
        <v>147</v>
      </c>
      <c r="G39" s="40" t="s">
        <v>317</v>
      </c>
      <c r="H39" s="12" t="s">
        <v>190</v>
      </c>
      <c r="I39" s="13">
        <v>2582</v>
      </c>
      <c r="J39" s="13">
        <v>2582</v>
      </c>
      <c r="K39" s="13" t="s">
        <v>149</v>
      </c>
      <c r="L39" s="14" t="s">
        <v>150</v>
      </c>
      <c r="M39" s="15">
        <v>2054</v>
      </c>
      <c r="N39" s="9">
        <v>42810</v>
      </c>
      <c r="O39" s="16">
        <v>6480</v>
      </c>
      <c r="P39" s="17">
        <v>7516.8</v>
      </c>
      <c r="Q39" s="18"/>
      <c r="R39" s="18"/>
      <c r="S39" s="15" t="s">
        <v>151</v>
      </c>
      <c r="U39" s="19" t="s">
        <v>152</v>
      </c>
      <c r="V39" s="12" t="s">
        <v>190</v>
      </c>
      <c r="W39" s="20"/>
      <c r="Z39" s="40" t="s">
        <v>317</v>
      </c>
      <c r="AA39" s="15"/>
      <c r="AB39" s="8" t="s">
        <v>153</v>
      </c>
      <c r="AC39" s="7" t="s">
        <v>9</v>
      </c>
      <c r="AD39" s="10">
        <v>2582</v>
      </c>
      <c r="AE39" s="28" t="s">
        <v>13</v>
      </c>
      <c r="AF39" s="10">
        <v>2582</v>
      </c>
      <c r="AG39" s="8" t="s">
        <v>154</v>
      </c>
      <c r="AH39" s="21"/>
      <c r="AI39" s="22"/>
      <c r="AJ39" s="21"/>
      <c r="AK39" s="21"/>
      <c r="AL39" s="9">
        <v>42849</v>
      </c>
      <c r="AM39" s="21" t="s">
        <v>150</v>
      </c>
      <c r="AN39" s="23">
        <v>2017</v>
      </c>
      <c r="AO39" s="9">
        <v>42849</v>
      </c>
      <c r="AP39" s="11" t="s">
        <v>155</v>
      </c>
    </row>
    <row r="40" spans="1:42" s="7" customFormat="1" ht="51">
      <c r="A40" s="7" t="s">
        <v>146</v>
      </c>
      <c r="B40" s="8" t="s">
        <v>4</v>
      </c>
      <c r="C40" s="7">
        <v>2017</v>
      </c>
      <c r="D40" s="36" t="s">
        <v>312</v>
      </c>
      <c r="E40" s="10">
        <v>2581</v>
      </c>
      <c r="F40" s="11" t="s">
        <v>147</v>
      </c>
      <c r="G40" s="40" t="s">
        <v>317</v>
      </c>
      <c r="H40" s="12" t="s">
        <v>191</v>
      </c>
      <c r="I40" s="13">
        <v>2581</v>
      </c>
      <c r="J40" s="13">
        <v>2581</v>
      </c>
      <c r="K40" s="13" t="s">
        <v>149</v>
      </c>
      <c r="L40" s="14" t="s">
        <v>150</v>
      </c>
      <c r="M40" s="15">
        <v>2055</v>
      </c>
      <c r="N40" s="9">
        <v>42810</v>
      </c>
      <c r="O40" s="16">
        <v>5000</v>
      </c>
      <c r="P40" s="17">
        <v>5800</v>
      </c>
      <c r="Q40" s="18"/>
      <c r="R40" s="18"/>
      <c r="S40" s="15" t="s">
        <v>151</v>
      </c>
      <c r="U40" s="19" t="s">
        <v>152</v>
      </c>
      <c r="V40" s="12" t="s">
        <v>191</v>
      </c>
      <c r="W40" s="20"/>
      <c r="Z40" s="40" t="s">
        <v>317</v>
      </c>
      <c r="AA40" s="15"/>
      <c r="AB40" s="8" t="s">
        <v>153</v>
      </c>
      <c r="AC40" s="7" t="s">
        <v>9</v>
      </c>
      <c r="AD40" s="10">
        <v>2581</v>
      </c>
      <c r="AE40" s="28" t="s">
        <v>13</v>
      </c>
      <c r="AF40" s="10">
        <v>2581</v>
      </c>
      <c r="AG40" s="8" t="s">
        <v>154</v>
      </c>
      <c r="AH40" s="21"/>
      <c r="AI40" s="22"/>
      <c r="AJ40" s="21"/>
      <c r="AK40" s="21"/>
      <c r="AL40" s="9">
        <v>42849</v>
      </c>
      <c r="AM40" s="21" t="s">
        <v>150</v>
      </c>
      <c r="AN40" s="23">
        <v>2017</v>
      </c>
      <c r="AO40" s="9">
        <v>42849</v>
      </c>
      <c r="AP40" s="11" t="s">
        <v>155</v>
      </c>
    </row>
    <row r="41" spans="1:42" s="7" customFormat="1" ht="51">
      <c r="A41" s="7" t="s">
        <v>146</v>
      </c>
      <c r="B41" s="8" t="s">
        <v>4</v>
      </c>
      <c r="C41" s="7">
        <v>2017</v>
      </c>
      <c r="D41" s="36" t="s">
        <v>312</v>
      </c>
      <c r="E41" s="10">
        <v>2595</v>
      </c>
      <c r="F41" s="11" t="s">
        <v>147</v>
      </c>
      <c r="G41" s="40" t="s">
        <v>317</v>
      </c>
      <c r="H41" s="24" t="s">
        <v>186</v>
      </c>
      <c r="I41" s="13">
        <v>2595</v>
      </c>
      <c r="J41" s="13">
        <v>2595</v>
      </c>
      <c r="K41" s="13" t="s">
        <v>149</v>
      </c>
      <c r="L41" s="14" t="s">
        <v>150</v>
      </c>
      <c r="M41" s="15">
        <v>2056</v>
      </c>
      <c r="N41" s="9">
        <v>42811</v>
      </c>
      <c r="O41" s="16">
        <v>15000</v>
      </c>
      <c r="P41" s="17">
        <v>17400</v>
      </c>
      <c r="Q41" s="18"/>
      <c r="R41" s="18"/>
      <c r="S41" s="15" t="s">
        <v>151</v>
      </c>
      <c r="U41" s="19" t="s">
        <v>152</v>
      </c>
      <c r="V41" s="24" t="s">
        <v>186</v>
      </c>
      <c r="W41" s="20"/>
      <c r="Z41" s="40" t="s">
        <v>317</v>
      </c>
      <c r="AA41" s="15"/>
      <c r="AB41" s="8" t="s">
        <v>153</v>
      </c>
      <c r="AC41" s="7" t="s">
        <v>9</v>
      </c>
      <c r="AD41" s="10">
        <v>2595</v>
      </c>
      <c r="AE41" s="28" t="s">
        <v>13</v>
      </c>
      <c r="AF41" s="10">
        <v>2595</v>
      </c>
      <c r="AG41" s="8" t="s">
        <v>154</v>
      </c>
      <c r="AH41" s="21"/>
      <c r="AI41" s="22"/>
      <c r="AJ41" s="21"/>
      <c r="AK41" s="21"/>
      <c r="AL41" s="9">
        <v>42849</v>
      </c>
      <c r="AM41" s="21" t="s">
        <v>150</v>
      </c>
      <c r="AN41" s="23">
        <v>2017</v>
      </c>
      <c r="AO41" s="9">
        <v>42849</v>
      </c>
      <c r="AP41" s="11" t="s">
        <v>155</v>
      </c>
    </row>
    <row r="42" spans="1:42" s="7" customFormat="1" ht="51">
      <c r="A42" s="7" t="s">
        <v>146</v>
      </c>
      <c r="B42" s="8" t="s">
        <v>4</v>
      </c>
      <c r="C42" s="7">
        <v>2017</v>
      </c>
      <c r="D42" s="36" t="s">
        <v>312</v>
      </c>
      <c r="E42" s="10">
        <v>2584</v>
      </c>
      <c r="F42" s="11" t="s">
        <v>147</v>
      </c>
      <c r="G42" s="40" t="s">
        <v>317</v>
      </c>
      <c r="H42" s="12" t="s">
        <v>192</v>
      </c>
      <c r="I42" s="13">
        <v>2584</v>
      </c>
      <c r="J42" s="13">
        <v>2584</v>
      </c>
      <c r="K42" s="13" t="s">
        <v>149</v>
      </c>
      <c r="L42" s="14" t="s">
        <v>150</v>
      </c>
      <c r="M42" s="15">
        <v>2057</v>
      </c>
      <c r="N42" s="9">
        <v>42811</v>
      </c>
      <c r="O42" s="16">
        <v>11526</v>
      </c>
      <c r="P42" s="17">
        <v>13370.16</v>
      </c>
      <c r="Q42" s="18"/>
      <c r="R42" s="18"/>
      <c r="S42" s="15" t="s">
        <v>151</v>
      </c>
      <c r="U42" s="19" t="s">
        <v>152</v>
      </c>
      <c r="V42" s="12" t="s">
        <v>192</v>
      </c>
      <c r="W42" s="20"/>
      <c r="Z42" s="40" t="s">
        <v>317</v>
      </c>
      <c r="AA42" s="15"/>
      <c r="AB42" s="8" t="s">
        <v>153</v>
      </c>
      <c r="AC42" s="7" t="s">
        <v>9</v>
      </c>
      <c r="AD42" s="10">
        <v>2584</v>
      </c>
      <c r="AE42" s="28" t="s">
        <v>13</v>
      </c>
      <c r="AF42" s="10">
        <v>2584</v>
      </c>
      <c r="AG42" s="8" t="s">
        <v>154</v>
      </c>
      <c r="AH42" s="21"/>
      <c r="AI42" s="22"/>
      <c r="AJ42" s="21"/>
      <c r="AK42" s="21"/>
      <c r="AL42" s="9">
        <v>42849</v>
      </c>
      <c r="AM42" s="21" t="s">
        <v>150</v>
      </c>
      <c r="AN42" s="23">
        <v>2017</v>
      </c>
      <c r="AO42" s="9">
        <v>42849</v>
      </c>
      <c r="AP42" s="11" t="s">
        <v>155</v>
      </c>
    </row>
    <row r="43" spans="1:42" s="7" customFormat="1" ht="51">
      <c r="A43" s="7" t="s">
        <v>146</v>
      </c>
      <c r="B43" s="8" t="s">
        <v>4</v>
      </c>
      <c r="C43" s="7">
        <v>2017</v>
      </c>
      <c r="D43" s="36" t="s">
        <v>312</v>
      </c>
      <c r="E43" s="10">
        <v>2599</v>
      </c>
      <c r="F43" s="11" t="s">
        <v>147</v>
      </c>
      <c r="G43" s="40" t="s">
        <v>317</v>
      </c>
      <c r="H43" s="24" t="s">
        <v>193</v>
      </c>
      <c r="I43" s="13">
        <v>2599</v>
      </c>
      <c r="J43" s="13">
        <v>2599</v>
      </c>
      <c r="K43" s="13" t="s">
        <v>149</v>
      </c>
      <c r="L43" s="14" t="s">
        <v>150</v>
      </c>
      <c r="M43" s="15">
        <v>2058</v>
      </c>
      <c r="N43" s="9">
        <v>42811</v>
      </c>
      <c r="O43" s="16">
        <v>4250</v>
      </c>
      <c r="P43" s="17">
        <v>4930</v>
      </c>
      <c r="Q43" s="18"/>
      <c r="R43" s="18"/>
      <c r="S43" s="15" t="s">
        <v>151</v>
      </c>
      <c r="U43" s="19" t="s">
        <v>152</v>
      </c>
      <c r="V43" s="24" t="s">
        <v>193</v>
      </c>
      <c r="W43" s="20"/>
      <c r="Z43" s="40" t="s">
        <v>317</v>
      </c>
      <c r="AA43" s="15"/>
      <c r="AB43" s="8" t="s">
        <v>153</v>
      </c>
      <c r="AC43" s="7" t="s">
        <v>9</v>
      </c>
      <c r="AD43" s="10">
        <v>2599</v>
      </c>
      <c r="AE43" s="28" t="s">
        <v>13</v>
      </c>
      <c r="AF43" s="10">
        <v>2599</v>
      </c>
      <c r="AG43" s="8" t="s">
        <v>154</v>
      </c>
      <c r="AH43" s="21"/>
      <c r="AI43" s="22"/>
      <c r="AJ43" s="21"/>
      <c r="AK43" s="21"/>
      <c r="AL43" s="9">
        <v>42849</v>
      </c>
      <c r="AM43" s="21" t="s">
        <v>150</v>
      </c>
      <c r="AN43" s="23">
        <v>2017</v>
      </c>
      <c r="AO43" s="9">
        <v>42849</v>
      </c>
      <c r="AP43" s="11" t="s">
        <v>155</v>
      </c>
    </row>
    <row r="44" spans="1:42" s="7" customFormat="1" ht="51">
      <c r="A44" s="7" t="s">
        <v>146</v>
      </c>
      <c r="B44" s="8" t="s">
        <v>4</v>
      </c>
      <c r="C44" s="7">
        <v>2017</v>
      </c>
      <c r="D44" s="36" t="s">
        <v>312</v>
      </c>
      <c r="E44" s="10">
        <v>2596</v>
      </c>
      <c r="F44" s="11" t="s">
        <v>147</v>
      </c>
      <c r="G44" s="40" t="s">
        <v>317</v>
      </c>
      <c r="H44" s="24" t="s">
        <v>194</v>
      </c>
      <c r="I44" s="13">
        <v>2596</v>
      </c>
      <c r="J44" s="13">
        <v>2596</v>
      </c>
      <c r="K44" s="13" t="s">
        <v>149</v>
      </c>
      <c r="L44" s="14" t="s">
        <v>150</v>
      </c>
      <c r="M44" s="15">
        <v>2059</v>
      </c>
      <c r="N44" s="9">
        <v>42811</v>
      </c>
      <c r="O44" s="16">
        <v>11000</v>
      </c>
      <c r="P44" s="17">
        <v>12760</v>
      </c>
      <c r="Q44" s="18"/>
      <c r="R44" s="18"/>
      <c r="S44" s="15" t="s">
        <v>151</v>
      </c>
      <c r="U44" s="19" t="s">
        <v>152</v>
      </c>
      <c r="V44" s="24" t="s">
        <v>194</v>
      </c>
      <c r="W44" s="20"/>
      <c r="Z44" s="40" t="s">
        <v>317</v>
      </c>
      <c r="AA44" s="15"/>
      <c r="AB44" s="8" t="s">
        <v>153</v>
      </c>
      <c r="AC44" s="7" t="s">
        <v>9</v>
      </c>
      <c r="AD44" s="10">
        <v>2596</v>
      </c>
      <c r="AE44" s="28" t="s">
        <v>13</v>
      </c>
      <c r="AF44" s="10">
        <v>2596</v>
      </c>
      <c r="AG44" s="8" t="s">
        <v>154</v>
      </c>
      <c r="AH44" s="21"/>
      <c r="AI44" s="22"/>
      <c r="AJ44" s="21"/>
      <c r="AK44" s="21"/>
      <c r="AL44" s="9">
        <v>42849</v>
      </c>
      <c r="AM44" s="21" t="s">
        <v>150</v>
      </c>
      <c r="AN44" s="23">
        <v>2017</v>
      </c>
      <c r="AO44" s="9">
        <v>42849</v>
      </c>
      <c r="AP44" s="11" t="s">
        <v>155</v>
      </c>
    </row>
    <row r="45" spans="1:42" s="7" customFormat="1" ht="51">
      <c r="A45" s="7" t="s">
        <v>146</v>
      </c>
      <c r="B45" s="8" t="s">
        <v>1</v>
      </c>
      <c r="C45" s="7">
        <v>2017</v>
      </c>
      <c r="D45" s="36" t="s">
        <v>312</v>
      </c>
      <c r="E45" s="10">
        <v>2593</v>
      </c>
      <c r="F45" s="11" t="s">
        <v>147</v>
      </c>
      <c r="G45" s="40" t="s">
        <v>317</v>
      </c>
      <c r="H45" s="12" t="s">
        <v>195</v>
      </c>
      <c r="I45" s="13">
        <v>2593</v>
      </c>
      <c r="J45" s="13">
        <v>2593</v>
      </c>
      <c r="K45" s="25" t="s">
        <v>150</v>
      </c>
      <c r="L45" s="14" t="s">
        <v>150</v>
      </c>
      <c r="M45" s="15">
        <v>2060</v>
      </c>
      <c r="N45" s="9">
        <v>42815</v>
      </c>
      <c r="O45" s="16">
        <v>1590</v>
      </c>
      <c r="P45" s="17">
        <v>1590</v>
      </c>
      <c r="Q45" s="18"/>
      <c r="R45" s="18"/>
      <c r="S45" s="15" t="s">
        <v>151</v>
      </c>
      <c r="U45" s="19" t="s">
        <v>152</v>
      </c>
      <c r="V45" s="12" t="s">
        <v>195</v>
      </c>
      <c r="W45" s="20"/>
      <c r="Z45" s="40" t="s">
        <v>317</v>
      </c>
      <c r="AA45" s="15"/>
      <c r="AB45" s="8" t="s">
        <v>153</v>
      </c>
      <c r="AC45" s="7" t="s">
        <v>9</v>
      </c>
      <c r="AD45" s="10">
        <v>2593</v>
      </c>
      <c r="AE45" s="28" t="s">
        <v>13</v>
      </c>
      <c r="AF45" s="10">
        <v>2593</v>
      </c>
      <c r="AG45" s="8" t="s">
        <v>154</v>
      </c>
      <c r="AH45" s="21"/>
      <c r="AI45" s="22"/>
      <c r="AJ45" s="21"/>
      <c r="AK45" s="21"/>
      <c r="AL45" s="9">
        <v>42849</v>
      </c>
      <c r="AM45" s="21" t="s">
        <v>150</v>
      </c>
      <c r="AN45" s="23">
        <v>2017</v>
      </c>
      <c r="AO45" s="9">
        <v>42849</v>
      </c>
      <c r="AP45" s="11" t="s">
        <v>155</v>
      </c>
    </row>
    <row r="46" spans="1:42" s="7" customFormat="1" ht="51">
      <c r="A46" s="7" t="s">
        <v>146</v>
      </c>
      <c r="B46" s="8" t="s">
        <v>1</v>
      </c>
      <c r="C46" s="7">
        <v>2017</v>
      </c>
      <c r="D46" s="36" t="s">
        <v>312</v>
      </c>
      <c r="E46" s="10">
        <v>2588</v>
      </c>
      <c r="F46" s="11" t="s">
        <v>147</v>
      </c>
      <c r="G46" s="40" t="s">
        <v>317</v>
      </c>
      <c r="H46" s="12" t="s">
        <v>196</v>
      </c>
      <c r="I46" s="13">
        <v>2588</v>
      </c>
      <c r="J46" s="13">
        <v>2588</v>
      </c>
      <c r="K46" s="25" t="s">
        <v>150</v>
      </c>
      <c r="L46" s="14" t="s">
        <v>150</v>
      </c>
      <c r="M46" s="15">
        <v>2061</v>
      </c>
      <c r="N46" s="9">
        <v>42815</v>
      </c>
      <c r="O46" s="16">
        <v>4650</v>
      </c>
      <c r="P46" s="17">
        <v>4650</v>
      </c>
      <c r="Q46" s="18"/>
      <c r="R46" s="18"/>
      <c r="S46" s="15" t="s">
        <v>151</v>
      </c>
      <c r="U46" s="19" t="s">
        <v>152</v>
      </c>
      <c r="V46" s="12" t="s">
        <v>196</v>
      </c>
      <c r="W46" s="20"/>
      <c r="Z46" s="40" t="s">
        <v>317</v>
      </c>
      <c r="AA46" s="15"/>
      <c r="AB46" s="8" t="s">
        <v>153</v>
      </c>
      <c r="AC46" s="7" t="s">
        <v>9</v>
      </c>
      <c r="AD46" s="10">
        <v>2588</v>
      </c>
      <c r="AE46" s="28" t="s">
        <v>13</v>
      </c>
      <c r="AF46" s="10">
        <v>2588</v>
      </c>
      <c r="AG46" s="8" t="s">
        <v>154</v>
      </c>
      <c r="AH46" s="21"/>
      <c r="AI46" s="22"/>
      <c r="AJ46" s="21"/>
      <c r="AK46" s="21"/>
      <c r="AL46" s="9">
        <v>42849</v>
      </c>
      <c r="AM46" s="21" t="s">
        <v>150</v>
      </c>
      <c r="AN46" s="23">
        <v>2017</v>
      </c>
      <c r="AO46" s="9">
        <v>42849</v>
      </c>
      <c r="AP46" s="11" t="s">
        <v>155</v>
      </c>
    </row>
    <row r="47" spans="1:42" s="7" customFormat="1" ht="51">
      <c r="A47" s="7" t="s">
        <v>146</v>
      </c>
      <c r="B47" s="8" t="s">
        <v>1</v>
      </c>
      <c r="C47" s="7">
        <v>2017</v>
      </c>
      <c r="D47" s="36" t="s">
        <v>312</v>
      </c>
      <c r="E47" s="10">
        <v>2586</v>
      </c>
      <c r="F47" s="11" t="s">
        <v>147</v>
      </c>
      <c r="G47" s="40" t="s">
        <v>317</v>
      </c>
      <c r="H47" s="12" t="s">
        <v>197</v>
      </c>
      <c r="I47" s="13">
        <v>2586</v>
      </c>
      <c r="J47" s="13">
        <v>2586</v>
      </c>
      <c r="K47" s="13" t="s">
        <v>158</v>
      </c>
      <c r="L47" s="14" t="s">
        <v>150</v>
      </c>
      <c r="M47" s="15">
        <v>2062</v>
      </c>
      <c r="N47" s="9">
        <v>42815</v>
      </c>
      <c r="O47" s="16">
        <v>318</v>
      </c>
      <c r="P47" s="17">
        <v>318</v>
      </c>
      <c r="Q47" s="18"/>
      <c r="R47" s="18"/>
      <c r="S47" s="15" t="s">
        <v>151</v>
      </c>
      <c r="U47" s="19" t="s">
        <v>152</v>
      </c>
      <c r="V47" s="12" t="s">
        <v>197</v>
      </c>
      <c r="W47" s="20"/>
      <c r="Z47" s="40" t="s">
        <v>317</v>
      </c>
      <c r="AA47" s="15"/>
      <c r="AB47" s="8" t="s">
        <v>153</v>
      </c>
      <c r="AC47" s="7" t="s">
        <v>9</v>
      </c>
      <c r="AD47" s="10">
        <v>2586</v>
      </c>
      <c r="AE47" s="28" t="s">
        <v>13</v>
      </c>
      <c r="AF47" s="10">
        <v>2586</v>
      </c>
      <c r="AG47" s="8" t="s">
        <v>154</v>
      </c>
      <c r="AH47" s="21"/>
      <c r="AI47" s="22"/>
      <c r="AJ47" s="21"/>
      <c r="AK47" s="21"/>
      <c r="AL47" s="9">
        <v>42849</v>
      </c>
      <c r="AM47" s="21" t="s">
        <v>150</v>
      </c>
      <c r="AN47" s="23">
        <v>2017</v>
      </c>
      <c r="AO47" s="9">
        <v>42849</v>
      </c>
      <c r="AP47" s="11" t="s">
        <v>155</v>
      </c>
    </row>
    <row r="48" spans="1:42" s="7" customFormat="1" ht="63.75">
      <c r="A48" s="7" t="s">
        <v>146</v>
      </c>
      <c r="B48" s="8" t="s">
        <v>1</v>
      </c>
      <c r="C48" s="7">
        <v>2017</v>
      </c>
      <c r="D48" s="36" t="s">
        <v>312</v>
      </c>
      <c r="E48" s="10">
        <v>2587</v>
      </c>
      <c r="F48" s="11" t="s">
        <v>147</v>
      </c>
      <c r="G48" s="40" t="s">
        <v>317</v>
      </c>
      <c r="H48" s="12" t="s">
        <v>198</v>
      </c>
      <c r="I48" s="13">
        <v>2587</v>
      </c>
      <c r="J48" s="13">
        <v>2587</v>
      </c>
      <c r="K48" s="25" t="s">
        <v>150</v>
      </c>
      <c r="L48" s="14" t="s">
        <v>150</v>
      </c>
      <c r="M48" s="15">
        <v>2065</v>
      </c>
      <c r="N48" s="9">
        <v>42815</v>
      </c>
      <c r="O48" s="16">
        <v>7564</v>
      </c>
      <c r="P48" s="17">
        <v>7564</v>
      </c>
      <c r="Q48" s="18"/>
      <c r="R48" s="18"/>
      <c r="S48" s="15" t="s">
        <v>151</v>
      </c>
      <c r="U48" s="19" t="s">
        <v>152</v>
      </c>
      <c r="V48" s="12" t="s">
        <v>198</v>
      </c>
      <c r="W48" s="20"/>
      <c r="Z48" s="40" t="s">
        <v>317</v>
      </c>
      <c r="AA48" s="15"/>
      <c r="AB48" s="8" t="s">
        <v>153</v>
      </c>
      <c r="AC48" s="7" t="s">
        <v>9</v>
      </c>
      <c r="AD48" s="10">
        <v>2587</v>
      </c>
      <c r="AE48" s="28" t="s">
        <v>13</v>
      </c>
      <c r="AF48" s="10">
        <v>2587</v>
      </c>
      <c r="AG48" s="8" t="s">
        <v>154</v>
      </c>
      <c r="AH48" s="21"/>
      <c r="AI48" s="22"/>
      <c r="AJ48" s="21"/>
      <c r="AK48" s="21"/>
      <c r="AL48" s="9">
        <v>42849</v>
      </c>
      <c r="AM48" s="21" t="s">
        <v>150</v>
      </c>
      <c r="AN48" s="23">
        <v>2017</v>
      </c>
      <c r="AO48" s="9">
        <v>42849</v>
      </c>
      <c r="AP48" s="11" t="s">
        <v>155</v>
      </c>
    </row>
    <row r="49" spans="1:42" s="7" customFormat="1" ht="76.5">
      <c r="A49" s="7" t="s">
        <v>146</v>
      </c>
      <c r="B49" s="8" t="s">
        <v>1</v>
      </c>
      <c r="C49" s="7">
        <v>2017</v>
      </c>
      <c r="D49" s="36" t="s">
        <v>312</v>
      </c>
      <c r="E49" s="10">
        <v>2583</v>
      </c>
      <c r="F49" s="11" t="s">
        <v>147</v>
      </c>
      <c r="G49" s="40" t="s">
        <v>317</v>
      </c>
      <c r="H49" s="24" t="s">
        <v>316</v>
      </c>
      <c r="I49" s="13">
        <v>2583</v>
      </c>
      <c r="J49" s="13">
        <v>2583</v>
      </c>
      <c r="K49" s="13" t="s">
        <v>158</v>
      </c>
      <c r="L49" s="14" t="s">
        <v>150</v>
      </c>
      <c r="M49" s="14" t="s">
        <v>199</v>
      </c>
      <c r="N49" s="9">
        <v>42815</v>
      </c>
      <c r="O49" s="16">
        <f>864+287.91</f>
        <v>1151.91</v>
      </c>
      <c r="P49" s="17">
        <f>864+333.98</f>
        <v>1197.98</v>
      </c>
      <c r="Q49" s="18"/>
      <c r="R49" s="18"/>
      <c r="S49" s="15" t="s">
        <v>151</v>
      </c>
      <c r="U49" s="19" t="s">
        <v>171</v>
      </c>
      <c r="V49" s="24" t="s">
        <v>316</v>
      </c>
      <c r="W49" s="20"/>
      <c r="Z49" s="40" t="s">
        <v>317</v>
      </c>
      <c r="AA49" s="15"/>
      <c r="AB49" s="8" t="s">
        <v>153</v>
      </c>
      <c r="AC49" s="7" t="s">
        <v>9</v>
      </c>
      <c r="AD49" s="10">
        <v>2583</v>
      </c>
      <c r="AE49" s="28" t="s">
        <v>13</v>
      </c>
      <c r="AF49" s="10">
        <v>2583</v>
      </c>
      <c r="AG49" s="8" t="s">
        <v>154</v>
      </c>
      <c r="AH49" s="21"/>
      <c r="AI49" s="22"/>
      <c r="AJ49" s="21"/>
      <c r="AK49" s="21"/>
      <c r="AL49" s="9">
        <v>42849</v>
      </c>
      <c r="AM49" s="21" t="s">
        <v>150</v>
      </c>
      <c r="AN49" s="23">
        <v>2017</v>
      </c>
      <c r="AO49" s="9">
        <v>42849</v>
      </c>
      <c r="AP49" s="11" t="s">
        <v>155</v>
      </c>
    </row>
    <row r="50" spans="1:42" s="7" customFormat="1" ht="51">
      <c r="A50" s="7" t="s">
        <v>146</v>
      </c>
      <c r="B50" s="8" t="s">
        <v>1</v>
      </c>
      <c r="C50" s="7">
        <v>2017</v>
      </c>
      <c r="D50" s="36" t="s">
        <v>312</v>
      </c>
      <c r="E50" s="10">
        <v>2598</v>
      </c>
      <c r="F50" s="11" t="s">
        <v>147</v>
      </c>
      <c r="G50" s="40" t="s">
        <v>317</v>
      </c>
      <c r="H50" s="24" t="s">
        <v>200</v>
      </c>
      <c r="I50" s="13">
        <v>2598</v>
      </c>
      <c r="J50" s="13">
        <v>2598</v>
      </c>
      <c r="K50" s="13" t="s">
        <v>201</v>
      </c>
      <c r="L50" s="14" t="s">
        <v>150</v>
      </c>
      <c r="M50" s="15">
        <v>2066</v>
      </c>
      <c r="N50" s="9">
        <v>42817</v>
      </c>
      <c r="O50" s="16">
        <v>1025.2</v>
      </c>
      <c r="P50" s="17">
        <v>1189.23</v>
      </c>
      <c r="Q50" s="18"/>
      <c r="R50" s="18"/>
      <c r="S50" s="15" t="s">
        <v>151</v>
      </c>
      <c r="U50" s="19" t="s">
        <v>152</v>
      </c>
      <c r="V50" s="24" t="s">
        <v>200</v>
      </c>
      <c r="W50" s="20"/>
      <c r="Z50" s="40" t="s">
        <v>317</v>
      </c>
      <c r="AA50" s="15"/>
      <c r="AB50" s="8" t="s">
        <v>153</v>
      </c>
      <c r="AC50" s="7" t="s">
        <v>9</v>
      </c>
      <c r="AD50" s="10">
        <v>2598</v>
      </c>
      <c r="AE50" s="28" t="s">
        <v>13</v>
      </c>
      <c r="AF50" s="10">
        <v>2598</v>
      </c>
      <c r="AG50" s="8" t="s">
        <v>154</v>
      </c>
      <c r="AH50" s="21"/>
      <c r="AI50" s="22"/>
      <c r="AJ50" s="21"/>
      <c r="AK50" s="21"/>
      <c r="AL50" s="9">
        <v>42849</v>
      </c>
      <c r="AM50" s="21" t="s">
        <v>150</v>
      </c>
      <c r="AN50" s="23">
        <v>2017</v>
      </c>
      <c r="AO50" s="9">
        <v>42849</v>
      </c>
      <c r="AP50" s="11" t="s">
        <v>155</v>
      </c>
    </row>
    <row r="51" spans="1:42" s="7" customFormat="1" ht="51">
      <c r="A51" s="7" t="s">
        <v>146</v>
      </c>
      <c r="B51" s="8" t="s">
        <v>4</v>
      </c>
      <c r="C51" s="7">
        <v>2017</v>
      </c>
      <c r="D51" s="36" t="s">
        <v>312</v>
      </c>
      <c r="E51" s="10">
        <v>2597</v>
      </c>
      <c r="F51" s="11" t="s">
        <v>147</v>
      </c>
      <c r="G51" s="40" t="s">
        <v>317</v>
      </c>
      <c r="H51" s="24" t="s">
        <v>202</v>
      </c>
      <c r="I51" s="13">
        <v>2597</v>
      </c>
      <c r="J51" s="13">
        <v>2597</v>
      </c>
      <c r="K51" s="13" t="s">
        <v>201</v>
      </c>
      <c r="L51" s="14" t="s">
        <v>150</v>
      </c>
      <c r="M51" s="15">
        <v>2067</v>
      </c>
      <c r="N51" s="9">
        <v>42817</v>
      </c>
      <c r="O51" s="16">
        <v>1068</v>
      </c>
      <c r="P51" s="17">
        <v>1238.88</v>
      </c>
      <c r="Q51" s="18"/>
      <c r="R51" s="18"/>
      <c r="S51" s="15" t="s">
        <v>151</v>
      </c>
      <c r="U51" s="19" t="s">
        <v>152</v>
      </c>
      <c r="V51" s="24" t="s">
        <v>202</v>
      </c>
      <c r="W51" s="20"/>
      <c r="Z51" s="40" t="s">
        <v>317</v>
      </c>
      <c r="AA51" s="15"/>
      <c r="AB51" s="8" t="s">
        <v>153</v>
      </c>
      <c r="AC51" s="7" t="s">
        <v>9</v>
      </c>
      <c r="AD51" s="10">
        <v>2597</v>
      </c>
      <c r="AE51" s="28" t="s">
        <v>13</v>
      </c>
      <c r="AF51" s="10">
        <v>2597</v>
      </c>
      <c r="AG51" s="8" t="s">
        <v>154</v>
      </c>
      <c r="AH51" s="21"/>
      <c r="AI51" s="22"/>
      <c r="AJ51" s="21"/>
      <c r="AK51" s="21"/>
      <c r="AL51" s="9">
        <v>42849</v>
      </c>
      <c r="AM51" s="21" t="s">
        <v>150</v>
      </c>
      <c r="AN51" s="23">
        <v>2017</v>
      </c>
      <c r="AO51" s="9">
        <v>42849</v>
      </c>
      <c r="AP51" s="11" t="s">
        <v>155</v>
      </c>
    </row>
    <row r="52" spans="1:42" s="7" customFormat="1" ht="51">
      <c r="A52" s="7" t="s">
        <v>146</v>
      </c>
      <c r="B52" s="8" t="s">
        <v>4</v>
      </c>
      <c r="C52" s="7">
        <v>2017</v>
      </c>
      <c r="D52" s="36" t="s">
        <v>312</v>
      </c>
      <c r="E52" s="10">
        <v>2602</v>
      </c>
      <c r="F52" s="11" t="s">
        <v>147</v>
      </c>
      <c r="G52" s="40" t="s">
        <v>317</v>
      </c>
      <c r="H52" s="24" t="s">
        <v>203</v>
      </c>
      <c r="I52" s="13">
        <v>2602</v>
      </c>
      <c r="J52" s="13">
        <v>2602</v>
      </c>
      <c r="K52" s="25" t="s">
        <v>150</v>
      </c>
      <c r="L52" s="14" t="s">
        <v>150</v>
      </c>
      <c r="M52" s="15">
        <v>2068</v>
      </c>
      <c r="N52" s="9">
        <v>42817</v>
      </c>
      <c r="O52" s="16">
        <v>2850</v>
      </c>
      <c r="P52" s="17">
        <v>3306</v>
      </c>
      <c r="Q52" s="18"/>
      <c r="R52" s="18"/>
      <c r="S52" s="15" t="s">
        <v>151</v>
      </c>
      <c r="U52" s="19" t="s">
        <v>152</v>
      </c>
      <c r="V52" s="24" t="s">
        <v>203</v>
      </c>
      <c r="W52" s="20"/>
      <c r="Z52" s="40" t="s">
        <v>317</v>
      </c>
      <c r="AA52" s="15"/>
      <c r="AB52" s="8" t="s">
        <v>153</v>
      </c>
      <c r="AC52" s="7" t="s">
        <v>9</v>
      </c>
      <c r="AD52" s="10">
        <v>2602</v>
      </c>
      <c r="AE52" s="28" t="s">
        <v>13</v>
      </c>
      <c r="AF52" s="10">
        <v>2602</v>
      </c>
      <c r="AG52" s="8" t="s">
        <v>154</v>
      </c>
      <c r="AH52" s="21"/>
      <c r="AI52" s="22"/>
      <c r="AJ52" s="21"/>
      <c r="AK52" s="21"/>
      <c r="AL52" s="9">
        <v>42849</v>
      </c>
      <c r="AM52" s="21" t="s">
        <v>150</v>
      </c>
      <c r="AN52" s="23">
        <v>2017</v>
      </c>
      <c r="AO52" s="9">
        <v>42849</v>
      </c>
      <c r="AP52" s="11" t="s">
        <v>155</v>
      </c>
    </row>
    <row r="53" spans="1:42" s="7" customFormat="1" ht="51">
      <c r="A53" s="7" t="s">
        <v>146</v>
      </c>
      <c r="B53" s="8" t="s">
        <v>1</v>
      </c>
      <c r="C53" s="7">
        <v>2017</v>
      </c>
      <c r="D53" s="36" t="s">
        <v>312</v>
      </c>
      <c r="E53" s="10">
        <v>2601</v>
      </c>
      <c r="F53" s="11" t="s">
        <v>147</v>
      </c>
      <c r="G53" s="40" t="s">
        <v>317</v>
      </c>
      <c r="H53" s="24" t="s">
        <v>204</v>
      </c>
      <c r="I53" s="13">
        <v>2601</v>
      </c>
      <c r="J53" s="13">
        <v>2601</v>
      </c>
      <c r="K53" s="13" t="s">
        <v>149</v>
      </c>
      <c r="L53" s="14" t="s">
        <v>150</v>
      </c>
      <c r="M53" s="14" t="s">
        <v>205</v>
      </c>
      <c r="N53" s="9">
        <v>42818</v>
      </c>
      <c r="O53" s="16">
        <f>80.2+703.45+1182.76</f>
        <v>1966.41</v>
      </c>
      <c r="P53" s="17">
        <f>1372+816+80.2</f>
        <v>2268.2</v>
      </c>
      <c r="Q53" s="18"/>
      <c r="R53" s="18"/>
      <c r="S53" s="15" t="s">
        <v>151</v>
      </c>
      <c r="U53" s="19" t="s">
        <v>171</v>
      </c>
      <c r="V53" s="24" t="s">
        <v>204</v>
      </c>
      <c r="W53" s="20"/>
      <c r="Z53" s="40" t="s">
        <v>317</v>
      </c>
      <c r="AA53" s="15"/>
      <c r="AB53" s="8" t="s">
        <v>153</v>
      </c>
      <c r="AC53" s="7" t="s">
        <v>9</v>
      </c>
      <c r="AD53" s="10">
        <v>2601</v>
      </c>
      <c r="AE53" s="28" t="s">
        <v>13</v>
      </c>
      <c r="AF53" s="10">
        <v>2601</v>
      </c>
      <c r="AG53" s="8" t="s">
        <v>154</v>
      </c>
      <c r="AH53" s="21"/>
      <c r="AI53" s="22"/>
      <c r="AJ53" s="21"/>
      <c r="AK53" s="21"/>
      <c r="AL53" s="9">
        <v>42849</v>
      </c>
      <c r="AM53" s="21" t="s">
        <v>150</v>
      </c>
      <c r="AN53" s="23">
        <v>2017</v>
      </c>
      <c r="AO53" s="9">
        <v>42849</v>
      </c>
      <c r="AP53" s="11" t="s">
        <v>155</v>
      </c>
    </row>
    <row r="54" spans="1:42" s="7" customFormat="1" ht="51">
      <c r="A54" s="7" t="s">
        <v>146</v>
      </c>
      <c r="B54" s="8" t="s">
        <v>1</v>
      </c>
      <c r="C54" s="7">
        <v>2017</v>
      </c>
      <c r="D54" s="36" t="s">
        <v>312</v>
      </c>
      <c r="E54" s="10">
        <v>2575</v>
      </c>
      <c r="F54" s="11" t="s">
        <v>147</v>
      </c>
      <c r="G54" s="40" t="s">
        <v>317</v>
      </c>
      <c r="H54" s="12" t="s">
        <v>206</v>
      </c>
      <c r="I54" s="13">
        <v>2575</v>
      </c>
      <c r="J54" s="13">
        <v>2575</v>
      </c>
      <c r="K54" s="25" t="s">
        <v>150</v>
      </c>
      <c r="L54" s="14" t="s">
        <v>150</v>
      </c>
      <c r="M54" s="15">
        <v>2072</v>
      </c>
      <c r="N54" s="9">
        <v>42822</v>
      </c>
      <c r="O54" s="16">
        <v>2583.62</v>
      </c>
      <c r="P54" s="17">
        <v>2997</v>
      </c>
      <c r="Q54" s="18"/>
      <c r="R54" s="18"/>
      <c r="S54" s="15" t="s">
        <v>151</v>
      </c>
      <c r="U54" s="19" t="s">
        <v>152</v>
      </c>
      <c r="V54" s="12" t="s">
        <v>206</v>
      </c>
      <c r="W54" s="20"/>
      <c r="Z54" s="40" t="s">
        <v>317</v>
      </c>
      <c r="AA54" s="15"/>
      <c r="AB54" s="8" t="s">
        <v>153</v>
      </c>
      <c r="AC54" s="7" t="s">
        <v>9</v>
      </c>
      <c r="AD54" s="10">
        <v>2575</v>
      </c>
      <c r="AE54" s="28" t="s">
        <v>13</v>
      </c>
      <c r="AF54" s="10">
        <v>2575</v>
      </c>
      <c r="AG54" s="8" t="s">
        <v>154</v>
      </c>
      <c r="AH54" s="21"/>
      <c r="AI54" s="22"/>
      <c r="AJ54" s="21"/>
      <c r="AK54" s="21"/>
      <c r="AL54" s="9">
        <v>42849</v>
      </c>
      <c r="AM54" s="21" t="s">
        <v>150</v>
      </c>
      <c r="AN54" s="23">
        <v>2017</v>
      </c>
      <c r="AO54" s="9">
        <v>42849</v>
      </c>
      <c r="AP54" s="11" t="s">
        <v>155</v>
      </c>
    </row>
    <row r="55" spans="1:42" s="7" customFormat="1" ht="51">
      <c r="A55" s="7" t="s">
        <v>146</v>
      </c>
      <c r="B55" s="8" t="s">
        <v>4</v>
      </c>
      <c r="C55" s="7">
        <v>2017</v>
      </c>
      <c r="D55" s="36" t="s">
        <v>312</v>
      </c>
      <c r="E55" s="10">
        <v>2609</v>
      </c>
      <c r="F55" s="11" t="s">
        <v>147</v>
      </c>
      <c r="G55" s="40" t="s">
        <v>317</v>
      </c>
      <c r="H55" s="24" t="s">
        <v>207</v>
      </c>
      <c r="I55" s="13">
        <v>2609</v>
      </c>
      <c r="J55" s="13">
        <v>2609</v>
      </c>
      <c r="K55" s="13" t="s">
        <v>158</v>
      </c>
      <c r="L55" s="14" t="s">
        <v>150</v>
      </c>
      <c r="M55" s="15">
        <v>2075</v>
      </c>
      <c r="N55" s="9">
        <v>42822</v>
      </c>
      <c r="O55" s="16">
        <v>1700</v>
      </c>
      <c r="P55" s="17">
        <v>1972</v>
      </c>
      <c r="Q55" s="18"/>
      <c r="R55" s="18"/>
      <c r="S55" s="15" t="s">
        <v>151</v>
      </c>
      <c r="U55" s="19" t="s">
        <v>152</v>
      </c>
      <c r="V55" s="24" t="s">
        <v>207</v>
      </c>
      <c r="W55" s="20"/>
      <c r="Z55" s="40" t="s">
        <v>317</v>
      </c>
      <c r="AA55" s="15"/>
      <c r="AB55" s="8" t="s">
        <v>153</v>
      </c>
      <c r="AC55" s="7" t="s">
        <v>9</v>
      </c>
      <c r="AD55" s="10">
        <v>2609</v>
      </c>
      <c r="AE55" s="28" t="s">
        <v>13</v>
      </c>
      <c r="AF55" s="10">
        <v>2609</v>
      </c>
      <c r="AG55" s="8" t="s">
        <v>154</v>
      </c>
      <c r="AH55" s="21"/>
      <c r="AI55" s="22"/>
      <c r="AJ55" s="21"/>
      <c r="AK55" s="21"/>
      <c r="AL55" s="9">
        <v>42849</v>
      </c>
      <c r="AM55" s="21" t="s">
        <v>150</v>
      </c>
      <c r="AN55" s="23">
        <v>2017</v>
      </c>
      <c r="AO55" s="9">
        <v>42849</v>
      </c>
      <c r="AP55" s="11" t="s">
        <v>155</v>
      </c>
    </row>
    <row r="56" spans="1:42" s="7" customFormat="1" ht="51">
      <c r="A56" s="7" t="s">
        <v>146</v>
      </c>
      <c r="B56" s="8" t="s">
        <v>1</v>
      </c>
      <c r="C56" s="7">
        <v>2017</v>
      </c>
      <c r="D56" s="36" t="s">
        <v>312</v>
      </c>
      <c r="E56" s="10">
        <v>2605</v>
      </c>
      <c r="F56" s="11" t="s">
        <v>147</v>
      </c>
      <c r="G56" s="40" t="s">
        <v>317</v>
      </c>
      <c r="H56" s="24" t="s">
        <v>314</v>
      </c>
      <c r="I56" s="13">
        <v>2605</v>
      </c>
      <c r="J56" s="13">
        <v>2605</v>
      </c>
      <c r="K56" s="25" t="s">
        <v>150</v>
      </c>
      <c r="L56" s="14" t="s">
        <v>150</v>
      </c>
      <c r="M56" s="14" t="s">
        <v>208</v>
      </c>
      <c r="N56" s="9">
        <v>42822</v>
      </c>
      <c r="O56" s="16">
        <f>12549+1812.5</f>
        <v>14361.5</v>
      </c>
      <c r="P56" s="17">
        <f>14556.84+2102.5</f>
        <v>16659.34</v>
      </c>
      <c r="Q56" s="18"/>
      <c r="R56" s="18"/>
      <c r="S56" s="15" t="s">
        <v>151</v>
      </c>
      <c r="U56" s="19" t="s">
        <v>152</v>
      </c>
      <c r="V56" s="24" t="s">
        <v>314</v>
      </c>
      <c r="W56" s="20"/>
      <c r="Z56" s="40" t="s">
        <v>317</v>
      </c>
      <c r="AA56" s="15"/>
      <c r="AB56" s="8" t="s">
        <v>153</v>
      </c>
      <c r="AC56" s="7" t="s">
        <v>9</v>
      </c>
      <c r="AD56" s="10">
        <v>2605</v>
      </c>
      <c r="AE56" s="28" t="s">
        <v>13</v>
      </c>
      <c r="AF56" s="10">
        <v>2605</v>
      </c>
      <c r="AG56" s="8" t="s">
        <v>154</v>
      </c>
      <c r="AH56" s="21"/>
      <c r="AI56" s="22"/>
      <c r="AJ56" s="21"/>
      <c r="AK56" s="21"/>
      <c r="AL56" s="9">
        <v>42849</v>
      </c>
      <c r="AM56" s="21" t="s">
        <v>150</v>
      </c>
      <c r="AN56" s="23">
        <v>2017</v>
      </c>
      <c r="AO56" s="9">
        <v>42849</v>
      </c>
      <c r="AP56" s="11" t="s">
        <v>155</v>
      </c>
    </row>
    <row r="57" spans="1:42" s="7" customFormat="1" ht="63.75">
      <c r="A57" s="7" t="s">
        <v>146</v>
      </c>
      <c r="B57" s="8" t="s">
        <v>1</v>
      </c>
      <c r="C57" s="7">
        <v>2017</v>
      </c>
      <c r="D57" s="36" t="s">
        <v>312</v>
      </c>
      <c r="E57" s="10">
        <v>2589</v>
      </c>
      <c r="F57" s="11" t="s">
        <v>147</v>
      </c>
      <c r="G57" s="40" t="s">
        <v>317</v>
      </c>
      <c r="H57" s="12" t="s">
        <v>209</v>
      </c>
      <c r="I57" s="13">
        <v>2589</v>
      </c>
      <c r="J57" s="13">
        <v>2589</v>
      </c>
      <c r="K57" s="25" t="s">
        <v>150</v>
      </c>
      <c r="L57" s="14" t="s">
        <v>150</v>
      </c>
      <c r="M57" s="15">
        <v>2076</v>
      </c>
      <c r="N57" s="9">
        <v>42823</v>
      </c>
      <c r="O57" s="16">
        <v>4922</v>
      </c>
      <c r="P57" s="17">
        <v>5709.52</v>
      </c>
      <c r="Q57" s="18"/>
      <c r="R57" s="18"/>
      <c r="S57" s="15" t="s">
        <v>151</v>
      </c>
      <c r="U57" s="19" t="s">
        <v>152</v>
      </c>
      <c r="V57" s="12" t="s">
        <v>209</v>
      </c>
      <c r="W57" s="20"/>
      <c r="Z57" s="40" t="s">
        <v>317</v>
      </c>
      <c r="AA57" s="15"/>
      <c r="AB57" s="8" t="s">
        <v>153</v>
      </c>
      <c r="AC57" s="7" t="s">
        <v>9</v>
      </c>
      <c r="AD57" s="10">
        <v>2589</v>
      </c>
      <c r="AE57" s="28" t="s">
        <v>13</v>
      </c>
      <c r="AF57" s="10">
        <v>2589</v>
      </c>
      <c r="AG57" s="8" t="s">
        <v>154</v>
      </c>
      <c r="AH57" s="21"/>
      <c r="AI57" s="22"/>
      <c r="AJ57" s="21"/>
      <c r="AK57" s="21"/>
      <c r="AL57" s="9">
        <v>42849</v>
      </c>
      <c r="AM57" s="21" t="s">
        <v>150</v>
      </c>
      <c r="AN57" s="23">
        <v>2017</v>
      </c>
      <c r="AO57" s="9">
        <v>42849</v>
      </c>
      <c r="AP57" s="11" t="s">
        <v>155</v>
      </c>
    </row>
    <row r="58" spans="1:42" s="7" customFormat="1" ht="51">
      <c r="A58" s="7" t="s">
        <v>146</v>
      </c>
      <c r="B58" s="8" t="s">
        <v>1</v>
      </c>
      <c r="C58" s="7">
        <v>2017</v>
      </c>
      <c r="D58" s="36" t="s">
        <v>312</v>
      </c>
      <c r="E58" s="10">
        <v>2607</v>
      </c>
      <c r="F58" s="11" t="s">
        <v>147</v>
      </c>
      <c r="G58" s="40" t="s">
        <v>317</v>
      </c>
      <c r="H58" s="24" t="s">
        <v>210</v>
      </c>
      <c r="I58" s="13">
        <v>2607</v>
      </c>
      <c r="J58" s="13">
        <v>2607</v>
      </c>
      <c r="K58" s="13" t="s">
        <v>201</v>
      </c>
      <c r="L58" s="14" t="s">
        <v>150</v>
      </c>
      <c r="M58" s="15">
        <v>2077</v>
      </c>
      <c r="N58" s="9">
        <v>42823</v>
      </c>
      <c r="O58" s="16">
        <v>4790.85</v>
      </c>
      <c r="P58" s="17">
        <v>5557.39</v>
      </c>
      <c r="Q58" s="18"/>
      <c r="R58" s="18"/>
      <c r="S58" s="15" t="s">
        <v>151</v>
      </c>
      <c r="U58" s="19" t="s">
        <v>152</v>
      </c>
      <c r="V58" s="24" t="s">
        <v>210</v>
      </c>
      <c r="W58" s="20"/>
      <c r="Z58" s="40" t="s">
        <v>317</v>
      </c>
      <c r="AA58" s="15"/>
      <c r="AB58" s="8" t="s">
        <v>153</v>
      </c>
      <c r="AC58" s="7" t="s">
        <v>9</v>
      </c>
      <c r="AD58" s="10">
        <v>2607</v>
      </c>
      <c r="AE58" s="28" t="s">
        <v>13</v>
      </c>
      <c r="AF58" s="10">
        <v>2607</v>
      </c>
      <c r="AG58" s="8" t="s">
        <v>154</v>
      </c>
      <c r="AH58" s="21"/>
      <c r="AI58" s="22"/>
      <c r="AJ58" s="21"/>
      <c r="AK58" s="21"/>
      <c r="AL58" s="9">
        <v>42849</v>
      </c>
      <c r="AM58" s="21" t="s">
        <v>150</v>
      </c>
      <c r="AN58" s="23">
        <v>2017</v>
      </c>
      <c r="AO58" s="9">
        <v>42849</v>
      </c>
      <c r="AP58" s="11" t="s">
        <v>155</v>
      </c>
    </row>
    <row r="59" spans="1:42" s="7" customFormat="1" ht="51">
      <c r="A59" s="7" t="s">
        <v>146</v>
      </c>
      <c r="B59" s="8" t="s">
        <v>1</v>
      </c>
      <c r="C59" s="7">
        <v>2017</v>
      </c>
      <c r="D59" s="36" t="s">
        <v>312</v>
      </c>
      <c r="E59" s="10">
        <v>2612</v>
      </c>
      <c r="F59" s="11" t="s">
        <v>147</v>
      </c>
      <c r="G59" s="40" t="s">
        <v>317</v>
      </c>
      <c r="H59" s="24" t="s">
        <v>211</v>
      </c>
      <c r="I59" s="13">
        <v>2612</v>
      </c>
      <c r="J59" s="13">
        <v>2612</v>
      </c>
      <c r="K59" s="25" t="s">
        <v>150</v>
      </c>
      <c r="L59" s="14" t="s">
        <v>150</v>
      </c>
      <c r="M59" s="15">
        <v>2080</v>
      </c>
      <c r="N59" s="9">
        <v>42824</v>
      </c>
      <c r="O59" s="16">
        <v>837.99</v>
      </c>
      <c r="P59" s="17">
        <v>972.07</v>
      </c>
      <c r="Q59" s="18"/>
      <c r="R59" s="18"/>
      <c r="S59" s="15" t="s">
        <v>151</v>
      </c>
      <c r="U59" s="19" t="s">
        <v>152</v>
      </c>
      <c r="V59" s="24" t="s">
        <v>211</v>
      </c>
      <c r="W59" s="20"/>
      <c r="Z59" s="40" t="s">
        <v>317</v>
      </c>
      <c r="AA59" s="15"/>
      <c r="AB59" s="8" t="s">
        <v>153</v>
      </c>
      <c r="AC59" s="7" t="s">
        <v>9</v>
      </c>
      <c r="AD59" s="10">
        <v>2612</v>
      </c>
      <c r="AE59" s="28" t="s">
        <v>13</v>
      </c>
      <c r="AF59" s="10">
        <v>2612</v>
      </c>
      <c r="AG59" s="8" t="s">
        <v>154</v>
      </c>
      <c r="AH59" s="21"/>
      <c r="AI59" s="22"/>
      <c r="AJ59" s="21"/>
      <c r="AK59" s="21"/>
      <c r="AL59" s="9">
        <v>42849</v>
      </c>
      <c r="AM59" s="21" t="s">
        <v>150</v>
      </c>
      <c r="AN59" s="23">
        <v>2017</v>
      </c>
      <c r="AO59" s="9">
        <v>42849</v>
      </c>
      <c r="AP59" s="11" t="s">
        <v>155</v>
      </c>
    </row>
    <row r="60" spans="1:42" s="7" customFormat="1" ht="51">
      <c r="A60" s="7" t="s">
        <v>146</v>
      </c>
      <c r="B60" s="8" t="s">
        <v>1</v>
      </c>
      <c r="C60" s="7">
        <v>2017</v>
      </c>
      <c r="D60" s="36" t="s">
        <v>312</v>
      </c>
      <c r="E60" s="10">
        <v>2611</v>
      </c>
      <c r="F60" s="11" t="s">
        <v>147</v>
      </c>
      <c r="G60" s="40" t="s">
        <v>317</v>
      </c>
      <c r="H60" s="24" t="s">
        <v>212</v>
      </c>
      <c r="I60" s="13">
        <v>2611</v>
      </c>
      <c r="J60" s="13">
        <v>2611</v>
      </c>
      <c r="K60" s="25" t="s">
        <v>150</v>
      </c>
      <c r="L60" s="14" t="s">
        <v>150</v>
      </c>
      <c r="M60" s="14" t="s">
        <v>213</v>
      </c>
      <c r="N60" s="9">
        <v>42824</v>
      </c>
      <c r="O60" s="16">
        <f>8173.02+830</f>
        <v>9003.02</v>
      </c>
      <c r="P60" s="17">
        <f>9480.7+962.8</f>
        <v>10443.5</v>
      </c>
      <c r="Q60" s="18"/>
      <c r="R60" s="18"/>
      <c r="S60" s="15" t="s">
        <v>151</v>
      </c>
      <c r="U60" s="19" t="s">
        <v>152</v>
      </c>
      <c r="V60" s="24" t="s">
        <v>212</v>
      </c>
      <c r="W60" s="20"/>
      <c r="Z60" s="40" t="s">
        <v>317</v>
      </c>
      <c r="AA60" s="15"/>
      <c r="AB60" s="8" t="s">
        <v>153</v>
      </c>
      <c r="AC60" s="7" t="s">
        <v>9</v>
      </c>
      <c r="AD60" s="10">
        <v>2611</v>
      </c>
      <c r="AE60" s="28" t="s">
        <v>13</v>
      </c>
      <c r="AF60" s="10">
        <v>2611</v>
      </c>
      <c r="AG60" s="8" t="s">
        <v>154</v>
      </c>
      <c r="AH60" s="21"/>
      <c r="AI60" s="22"/>
      <c r="AJ60" s="21"/>
      <c r="AK60" s="21"/>
      <c r="AL60" s="9">
        <v>42849</v>
      </c>
      <c r="AM60" s="21" t="s">
        <v>150</v>
      </c>
      <c r="AN60" s="23">
        <v>2017</v>
      </c>
      <c r="AO60" s="9">
        <v>42849</v>
      </c>
      <c r="AP60" s="11" t="s">
        <v>155</v>
      </c>
    </row>
    <row r="61" spans="1:42" s="7" customFormat="1" ht="63.75">
      <c r="A61" s="7" t="s">
        <v>146</v>
      </c>
      <c r="B61" s="8" t="s">
        <v>4</v>
      </c>
      <c r="C61" s="7">
        <v>2017</v>
      </c>
      <c r="D61" s="36" t="s">
        <v>312</v>
      </c>
      <c r="E61" s="10">
        <v>2614</v>
      </c>
      <c r="F61" s="11" t="s">
        <v>147</v>
      </c>
      <c r="G61" s="40" t="s">
        <v>317</v>
      </c>
      <c r="H61" s="24" t="s">
        <v>214</v>
      </c>
      <c r="I61" s="13">
        <v>2614</v>
      </c>
      <c r="J61" s="13">
        <v>2614</v>
      </c>
      <c r="K61" s="13" t="s">
        <v>169</v>
      </c>
      <c r="L61" s="14" t="s">
        <v>150</v>
      </c>
      <c r="M61" s="15">
        <v>2081</v>
      </c>
      <c r="N61" s="9">
        <v>42828</v>
      </c>
      <c r="O61" s="16">
        <v>9814.67</v>
      </c>
      <c r="P61" s="17">
        <v>11385.02</v>
      </c>
      <c r="Q61" s="18"/>
      <c r="R61" s="18"/>
      <c r="S61" s="15" t="s">
        <v>151</v>
      </c>
      <c r="U61" s="19" t="s">
        <v>152</v>
      </c>
      <c r="V61" s="24" t="s">
        <v>214</v>
      </c>
      <c r="W61" s="20"/>
      <c r="Z61" s="40" t="s">
        <v>317</v>
      </c>
      <c r="AA61" s="15"/>
      <c r="AB61" s="8" t="s">
        <v>153</v>
      </c>
      <c r="AC61" s="7" t="s">
        <v>9</v>
      </c>
      <c r="AD61" s="10">
        <v>2614</v>
      </c>
      <c r="AE61" s="28" t="s">
        <v>13</v>
      </c>
      <c r="AF61" s="10">
        <v>2614</v>
      </c>
      <c r="AG61" s="8" t="s">
        <v>154</v>
      </c>
      <c r="AH61" s="21"/>
      <c r="AI61" s="22"/>
      <c r="AJ61" s="21"/>
      <c r="AK61" s="21"/>
      <c r="AL61" s="9">
        <v>42849</v>
      </c>
      <c r="AM61" s="21" t="s">
        <v>150</v>
      </c>
      <c r="AN61" s="23">
        <v>2017</v>
      </c>
      <c r="AO61" s="9">
        <v>42849</v>
      </c>
      <c r="AP61" s="11" t="s">
        <v>155</v>
      </c>
    </row>
    <row r="62" spans="1:42" s="7" customFormat="1" ht="51">
      <c r="A62" s="7" t="s">
        <v>146</v>
      </c>
      <c r="B62" s="8" t="s">
        <v>4</v>
      </c>
      <c r="C62" s="7">
        <v>2017</v>
      </c>
      <c r="D62" s="36" t="s">
        <v>312</v>
      </c>
      <c r="E62" s="10">
        <v>2604</v>
      </c>
      <c r="F62" s="11" t="s">
        <v>147</v>
      </c>
      <c r="G62" s="40" t="s">
        <v>317</v>
      </c>
      <c r="H62" s="24" t="s">
        <v>215</v>
      </c>
      <c r="I62" s="13">
        <v>2604</v>
      </c>
      <c r="J62" s="13">
        <v>2604</v>
      </c>
      <c r="K62" s="25" t="s">
        <v>150</v>
      </c>
      <c r="L62" s="14" t="s">
        <v>150</v>
      </c>
      <c r="M62" s="15">
        <v>2082</v>
      </c>
      <c r="N62" s="9">
        <v>42828</v>
      </c>
      <c r="O62" s="16">
        <v>1100</v>
      </c>
      <c r="P62" s="17">
        <v>1276</v>
      </c>
      <c r="Q62" s="18"/>
      <c r="R62" s="18"/>
      <c r="S62" s="15" t="s">
        <v>151</v>
      </c>
      <c r="U62" s="19" t="s">
        <v>152</v>
      </c>
      <c r="V62" s="24" t="s">
        <v>215</v>
      </c>
      <c r="W62" s="20"/>
      <c r="Z62" s="40" t="s">
        <v>317</v>
      </c>
      <c r="AA62" s="15"/>
      <c r="AB62" s="8" t="s">
        <v>153</v>
      </c>
      <c r="AC62" s="7" t="s">
        <v>9</v>
      </c>
      <c r="AD62" s="10">
        <v>2604</v>
      </c>
      <c r="AE62" s="28" t="s">
        <v>13</v>
      </c>
      <c r="AF62" s="10">
        <v>2604</v>
      </c>
      <c r="AG62" s="8" t="s">
        <v>154</v>
      </c>
      <c r="AH62" s="21"/>
      <c r="AI62" s="22"/>
      <c r="AJ62" s="21"/>
      <c r="AK62" s="21"/>
      <c r="AL62" s="9">
        <v>42849</v>
      </c>
      <c r="AM62" s="21" t="s">
        <v>150</v>
      </c>
      <c r="AN62" s="23">
        <v>2017</v>
      </c>
      <c r="AO62" s="9">
        <v>42849</v>
      </c>
      <c r="AP62" s="11" t="s">
        <v>155</v>
      </c>
    </row>
    <row r="63" spans="1:42" s="7" customFormat="1" ht="51">
      <c r="A63" s="7" t="s">
        <v>146</v>
      </c>
      <c r="B63" s="8" t="s">
        <v>4</v>
      </c>
      <c r="C63" s="7">
        <v>2017</v>
      </c>
      <c r="D63" s="36" t="s">
        <v>312</v>
      </c>
      <c r="E63" s="10">
        <v>2615</v>
      </c>
      <c r="F63" s="11" t="s">
        <v>147</v>
      </c>
      <c r="G63" s="40" t="s">
        <v>317</v>
      </c>
      <c r="H63" s="24" t="s">
        <v>216</v>
      </c>
      <c r="I63" s="13">
        <v>2615</v>
      </c>
      <c r="J63" s="13">
        <v>2615</v>
      </c>
      <c r="K63" s="13" t="s">
        <v>149</v>
      </c>
      <c r="L63" s="14" t="s">
        <v>150</v>
      </c>
      <c r="M63" s="15">
        <v>2083</v>
      </c>
      <c r="N63" s="9">
        <v>42828</v>
      </c>
      <c r="O63" s="16">
        <v>720</v>
      </c>
      <c r="P63" s="17">
        <v>835.2</v>
      </c>
      <c r="Q63" s="18"/>
      <c r="R63" s="18"/>
      <c r="S63" s="15" t="s">
        <v>151</v>
      </c>
      <c r="U63" s="19" t="s">
        <v>152</v>
      </c>
      <c r="V63" s="24" t="s">
        <v>216</v>
      </c>
      <c r="W63" s="20"/>
      <c r="Z63" s="40" t="s">
        <v>317</v>
      </c>
      <c r="AA63" s="15"/>
      <c r="AB63" s="8" t="s">
        <v>153</v>
      </c>
      <c r="AC63" s="7" t="s">
        <v>9</v>
      </c>
      <c r="AD63" s="10">
        <v>2615</v>
      </c>
      <c r="AE63" s="28" t="s">
        <v>13</v>
      </c>
      <c r="AF63" s="10">
        <v>2615</v>
      </c>
      <c r="AG63" s="8" t="s">
        <v>154</v>
      </c>
      <c r="AH63" s="21"/>
      <c r="AI63" s="22"/>
      <c r="AJ63" s="21"/>
      <c r="AK63" s="21"/>
      <c r="AL63" s="9">
        <v>42849</v>
      </c>
      <c r="AM63" s="21" t="s">
        <v>150</v>
      </c>
      <c r="AN63" s="23">
        <v>2017</v>
      </c>
      <c r="AO63" s="9">
        <v>42849</v>
      </c>
      <c r="AP63" s="11" t="s">
        <v>155</v>
      </c>
    </row>
  </sheetData>
  <sheetProtection/>
  <mergeCells count="1">
    <mergeCell ref="A6:AP6"/>
  </mergeCells>
  <dataValidations count="3">
    <dataValidation type="list" allowBlank="1" showInputMessage="1" showErrorMessage="1" sqref="B8:B63">
      <formula1>hidden1</formula1>
    </dataValidation>
    <dataValidation type="list" allowBlank="1" showInputMessage="1" showErrorMessage="1" sqref="AC8:AC63">
      <formula1>hidden2</formula1>
    </dataValidation>
    <dataValidation type="list" allowBlank="1" showInputMessage="1" showErrorMessage="1" sqref="AE8:AE63">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159"/>
  <sheetViews>
    <sheetView zoomScalePageLayoutView="0" workbookViewId="0" topLeftCell="A3">
      <selection activeCell="C35" sqref="C35"/>
    </sheetView>
  </sheetViews>
  <sheetFormatPr defaultColWidth="9.140625" defaultRowHeight="12.75"/>
  <cols>
    <col min="1" max="1" width="5.00390625" style="0" bestFit="1" customWidth="1"/>
    <col min="2" max="2" width="22.7109375" style="0" bestFit="1" customWidth="1"/>
    <col min="3" max="3" width="16.421875" style="0" bestFit="1" customWidth="1"/>
    <col min="4" max="4" width="18.8515625" style="0" bestFit="1" customWidth="1"/>
    <col min="5" max="5" width="52.5742187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8" s="30" customFormat="1" ht="12.75">
      <c r="A4" s="13">
        <v>2552</v>
      </c>
      <c r="B4" s="29"/>
      <c r="E4" s="31" t="s">
        <v>217</v>
      </c>
      <c r="F4" s="32">
        <v>90456.8</v>
      </c>
      <c r="H4" s="34"/>
    </row>
    <row r="5" spans="1:8" s="30" customFormat="1" ht="25.5">
      <c r="A5" s="13">
        <v>2552</v>
      </c>
      <c r="B5" s="29"/>
      <c r="E5" s="31" t="s">
        <v>218</v>
      </c>
      <c r="F5" s="32">
        <v>93032</v>
      </c>
      <c r="H5" s="34"/>
    </row>
    <row r="6" spans="1:8" s="30" customFormat="1" ht="12.75">
      <c r="A6" s="13">
        <v>2552</v>
      </c>
      <c r="B6" s="29"/>
      <c r="E6" s="31" t="s">
        <v>219</v>
      </c>
      <c r="F6" s="32">
        <v>96465.6</v>
      </c>
      <c r="H6" s="34"/>
    </row>
    <row r="7" spans="1:8" s="30" customFormat="1" ht="25.5">
      <c r="A7" s="13">
        <v>2552</v>
      </c>
      <c r="B7" s="29"/>
      <c r="E7" s="31" t="s">
        <v>220</v>
      </c>
      <c r="F7" s="32">
        <v>91403.36</v>
      </c>
      <c r="H7" s="34"/>
    </row>
    <row r="8" spans="1:8" s="30" customFormat="1" ht="12.75">
      <c r="A8" s="13">
        <v>2551</v>
      </c>
      <c r="B8" s="29"/>
      <c r="E8" s="31" t="s">
        <v>221</v>
      </c>
      <c r="F8" s="32">
        <v>32909.2</v>
      </c>
      <c r="H8" s="34"/>
    </row>
    <row r="9" spans="1:8" s="30" customFormat="1" ht="12.75">
      <c r="A9" s="13">
        <v>2551</v>
      </c>
      <c r="B9" s="29"/>
      <c r="E9" s="31" t="s">
        <v>222</v>
      </c>
      <c r="F9" s="32">
        <v>39963.16</v>
      </c>
      <c r="H9" s="34"/>
    </row>
    <row r="10" spans="1:8" s="30" customFormat="1" ht="12.75">
      <c r="A10" s="13">
        <v>2517</v>
      </c>
      <c r="B10" s="29"/>
      <c r="E10" s="31" t="s">
        <v>223</v>
      </c>
      <c r="F10" s="32">
        <v>26912</v>
      </c>
      <c r="H10" s="34"/>
    </row>
    <row r="11" spans="1:8" s="30" customFormat="1" ht="12.75">
      <c r="A11" s="13">
        <v>2517</v>
      </c>
      <c r="B11" s="29"/>
      <c r="E11" s="31" t="s">
        <v>224</v>
      </c>
      <c r="F11" s="32">
        <v>33408</v>
      </c>
      <c r="H11" s="34"/>
    </row>
    <row r="12" spans="1:8" s="30" customFormat="1" ht="25.5">
      <c r="A12" s="13">
        <v>2517</v>
      </c>
      <c r="B12" s="29"/>
      <c r="E12" s="31" t="s">
        <v>225</v>
      </c>
      <c r="F12" s="32">
        <v>28304</v>
      </c>
      <c r="H12" s="34"/>
    </row>
    <row r="13" spans="1:8" s="30" customFormat="1" ht="12.75">
      <c r="A13" s="13">
        <v>2537</v>
      </c>
      <c r="B13" s="29" t="s">
        <v>226</v>
      </c>
      <c r="C13" s="30" t="s">
        <v>227</v>
      </c>
      <c r="D13" s="30" t="s">
        <v>228</v>
      </c>
      <c r="E13" s="31"/>
      <c r="F13" s="32">
        <v>5265.02</v>
      </c>
      <c r="H13" s="34"/>
    </row>
    <row r="14" spans="1:8" s="30" customFormat="1" ht="12.75">
      <c r="A14" s="13">
        <v>2537</v>
      </c>
      <c r="B14" s="29" t="s">
        <v>229</v>
      </c>
      <c r="C14" s="30" t="s">
        <v>230</v>
      </c>
      <c r="D14" s="30" t="s">
        <v>227</v>
      </c>
      <c r="E14" s="31"/>
      <c r="F14" s="32">
        <v>6890.4</v>
      </c>
      <c r="H14" s="34"/>
    </row>
    <row r="15" spans="1:8" s="30" customFormat="1" ht="12.75">
      <c r="A15" s="13">
        <v>2537</v>
      </c>
      <c r="B15" s="29"/>
      <c r="E15" s="31" t="s">
        <v>231</v>
      </c>
      <c r="F15" s="32">
        <v>7858.4</v>
      </c>
      <c r="H15" s="34"/>
    </row>
    <row r="16" spans="1:8" s="30" customFormat="1" ht="25.5">
      <c r="A16" s="13">
        <v>2537</v>
      </c>
      <c r="B16" s="29"/>
      <c r="E16" s="31" t="s">
        <v>232</v>
      </c>
      <c r="F16" s="32">
        <v>9908.78</v>
      </c>
      <c r="H16" s="34"/>
    </row>
    <row r="17" spans="1:8" s="30" customFormat="1" ht="12.75">
      <c r="A17" s="13">
        <v>2537</v>
      </c>
      <c r="B17" s="29"/>
      <c r="E17" s="31" t="s">
        <v>233</v>
      </c>
      <c r="F17" s="32">
        <v>6450.18</v>
      </c>
      <c r="H17" s="34"/>
    </row>
    <row r="18" spans="1:8" s="30" customFormat="1" ht="25.5">
      <c r="A18" s="13">
        <v>2539</v>
      </c>
      <c r="B18" s="29"/>
      <c r="E18" s="31" t="s">
        <v>234</v>
      </c>
      <c r="F18" s="32">
        <v>6383.76</v>
      </c>
      <c r="H18" s="34"/>
    </row>
    <row r="19" spans="1:8" s="30" customFormat="1" ht="12.75">
      <c r="A19" s="13">
        <v>2539</v>
      </c>
      <c r="B19" s="29"/>
      <c r="E19" s="31" t="s">
        <v>235</v>
      </c>
      <c r="F19" s="32">
        <v>8440</v>
      </c>
      <c r="H19" s="34"/>
    </row>
    <row r="20" spans="1:8" s="30" customFormat="1" ht="12.75">
      <c r="A20" s="13">
        <v>2558</v>
      </c>
      <c r="B20" s="29"/>
      <c r="E20" s="31" t="s">
        <v>221</v>
      </c>
      <c r="F20" s="32">
        <v>3288.6</v>
      </c>
      <c r="H20" s="34"/>
    </row>
    <row r="21" spans="1:8" s="30" customFormat="1" ht="12.75">
      <c r="A21" s="13">
        <v>2553</v>
      </c>
      <c r="B21" s="29"/>
      <c r="E21" s="31" t="s">
        <v>236</v>
      </c>
      <c r="F21" s="32">
        <v>1424.62</v>
      </c>
      <c r="H21" s="34"/>
    </row>
    <row r="22" spans="1:8" s="30" customFormat="1" ht="12.75">
      <c r="A22" s="13">
        <v>2561</v>
      </c>
      <c r="B22" s="29"/>
      <c r="E22" s="31" t="s">
        <v>237</v>
      </c>
      <c r="F22" s="32">
        <v>2457.33</v>
      </c>
      <c r="H22" s="34"/>
    </row>
    <row r="23" spans="1:8" s="30" customFormat="1" ht="12.75">
      <c r="A23" s="13">
        <v>2557</v>
      </c>
      <c r="B23" s="29" t="s">
        <v>238</v>
      </c>
      <c r="C23" s="30" t="s">
        <v>239</v>
      </c>
      <c r="D23" s="30" t="s">
        <v>240</v>
      </c>
      <c r="E23" s="31"/>
      <c r="F23" s="32">
        <v>6960</v>
      </c>
      <c r="H23" s="34"/>
    </row>
    <row r="24" spans="1:8" s="30" customFormat="1" ht="12.75">
      <c r="A24" s="13">
        <v>2555</v>
      </c>
      <c r="B24" s="29"/>
      <c r="E24" s="31" t="s">
        <v>241</v>
      </c>
      <c r="F24" s="32">
        <v>16191.28</v>
      </c>
      <c r="H24" s="34"/>
    </row>
    <row r="25" spans="1:8" s="30" customFormat="1" ht="12.75">
      <c r="A25" s="13">
        <v>2555</v>
      </c>
      <c r="B25" s="29"/>
      <c r="E25" s="31" t="s">
        <v>237</v>
      </c>
      <c r="F25" s="32">
        <v>28441.32</v>
      </c>
      <c r="H25" s="34"/>
    </row>
    <row r="26" spans="1:8" s="30" customFormat="1" ht="25.5">
      <c r="A26" s="13">
        <v>2523</v>
      </c>
      <c r="B26" s="29"/>
      <c r="E26" s="31" t="s">
        <v>218</v>
      </c>
      <c r="F26" s="32">
        <v>66828.76</v>
      </c>
      <c r="H26" s="34"/>
    </row>
    <row r="27" spans="1:8" s="30" customFormat="1" ht="12.75">
      <c r="A27" s="13">
        <v>2523</v>
      </c>
      <c r="B27" s="29"/>
      <c r="E27" s="31" t="s">
        <v>242</v>
      </c>
      <c r="F27" s="32">
        <v>58676.74</v>
      </c>
      <c r="H27" s="34"/>
    </row>
    <row r="28" spans="1:8" s="30" customFormat="1" ht="25.5">
      <c r="A28" s="13">
        <v>2523</v>
      </c>
      <c r="B28" s="29"/>
      <c r="E28" s="31" t="s">
        <v>220</v>
      </c>
      <c r="F28" s="32">
        <v>70561.64</v>
      </c>
      <c r="H28" s="34"/>
    </row>
    <row r="29" spans="1:8" s="30" customFormat="1" ht="25.5">
      <c r="A29" s="13">
        <v>2544</v>
      </c>
      <c r="B29" s="29"/>
      <c r="E29" s="31" t="s">
        <v>243</v>
      </c>
      <c r="F29" s="32">
        <v>142.79</v>
      </c>
      <c r="H29" s="34"/>
    </row>
    <row r="30" spans="1:8" s="30" customFormat="1" ht="12.75">
      <c r="A30" s="13">
        <v>2544</v>
      </c>
      <c r="B30" s="29"/>
      <c r="E30" s="31" t="s">
        <v>244</v>
      </c>
      <c r="F30" s="32">
        <v>864</v>
      </c>
      <c r="H30" s="34"/>
    </row>
    <row r="31" spans="1:8" s="30" customFormat="1" ht="12.75">
      <c r="A31" s="13">
        <v>2544</v>
      </c>
      <c r="B31" s="29"/>
      <c r="E31" s="31" t="s">
        <v>245</v>
      </c>
      <c r="F31" s="32">
        <v>60.4</v>
      </c>
      <c r="H31" s="34"/>
    </row>
    <row r="32" spans="1:8" s="30" customFormat="1" ht="12.75">
      <c r="A32" s="13">
        <v>2544</v>
      </c>
      <c r="B32" s="29"/>
      <c r="E32" s="31" t="s">
        <v>246</v>
      </c>
      <c r="F32" s="32">
        <v>556</v>
      </c>
      <c r="H32" s="34"/>
    </row>
    <row r="33" spans="1:8" s="30" customFormat="1" ht="12.75">
      <c r="A33" s="13">
        <v>2556</v>
      </c>
      <c r="B33" s="29"/>
      <c r="E33" s="31" t="s">
        <v>247</v>
      </c>
      <c r="F33" s="32">
        <v>11521.12</v>
      </c>
      <c r="H33" s="34"/>
    </row>
    <row r="34" spans="1:8" s="30" customFormat="1" ht="12.75">
      <c r="A34" s="13">
        <v>2556</v>
      </c>
      <c r="B34" s="29"/>
      <c r="E34" s="31" t="s">
        <v>248</v>
      </c>
      <c r="F34" s="32">
        <v>11600</v>
      </c>
      <c r="H34" s="34"/>
    </row>
    <row r="35" spans="1:8" s="30" customFormat="1" ht="12.75">
      <c r="A35" s="13">
        <v>2563</v>
      </c>
      <c r="B35" s="29" t="s">
        <v>249</v>
      </c>
      <c r="C35" s="30" t="s">
        <v>250</v>
      </c>
      <c r="D35" s="30" t="s">
        <v>251</v>
      </c>
      <c r="E35" s="31"/>
      <c r="F35" s="32">
        <v>4091.32</v>
      </c>
      <c r="H35" s="34"/>
    </row>
    <row r="36" spans="1:8" s="30" customFormat="1" ht="25.5">
      <c r="A36" s="13">
        <v>2563</v>
      </c>
      <c r="B36" s="29"/>
      <c r="E36" s="31" t="s">
        <v>218</v>
      </c>
      <c r="F36" s="32">
        <v>4245.6</v>
      </c>
      <c r="H36" s="34"/>
    </row>
    <row r="37" spans="1:8" s="30" customFormat="1" ht="25.5">
      <c r="A37" s="13">
        <v>2546</v>
      </c>
      <c r="B37" s="29"/>
      <c r="E37" s="31" t="s">
        <v>252</v>
      </c>
      <c r="F37" s="32">
        <v>22729.68</v>
      </c>
      <c r="H37" s="34"/>
    </row>
    <row r="38" spans="1:8" s="30" customFormat="1" ht="12.75">
      <c r="A38" s="13">
        <v>2546</v>
      </c>
      <c r="B38" s="29"/>
      <c r="E38" s="31" t="s">
        <v>236</v>
      </c>
      <c r="F38" s="32">
        <v>23125.1</v>
      </c>
      <c r="H38" s="34"/>
    </row>
    <row r="39" spans="1:8" s="30" customFormat="1" ht="25.5">
      <c r="A39" s="13">
        <v>2546</v>
      </c>
      <c r="B39" s="29"/>
      <c r="E39" s="31" t="s">
        <v>253</v>
      </c>
      <c r="F39" s="32">
        <v>26043.01</v>
      </c>
      <c r="H39" s="34"/>
    </row>
    <row r="40" spans="1:8" s="30" customFormat="1" ht="12.75">
      <c r="A40" s="13">
        <v>2565</v>
      </c>
      <c r="B40" s="29"/>
      <c r="E40" s="31" t="s">
        <v>254</v>
      </c>
      <c r="F40" s="32">
        <v>5556.4</v>
      </c>
      <c r="H40" s="34"/>
    </row>
    <row r="41" spans="1:8" s="30" customFormat="1" ht="12.75">
      <c r="A41" s="13">
        <v>2565</v>
      </c>
      <c r="B41" s="29"/>
      <c r="E41" s="31" t="s">
        <v>242</v>
      </c>
      <c r="F41" s="32">
        <v>5732.51</v>
      </c>
      <c r="H41" s="34"/>
    </row>
    <row r="42" spans="1:8" s="30" customFormat="1" ht="25.5">
      <c r="A42" s="13">
        <v>2565</v>
      </c>
      <c r="B42" s="29"/>
      <c r="E42" s="31" t="s">
        <v>218</v>
      </c>
      <c r="F42" s="32">
        <v>5742</v>
      </c>
      <c r="H42" s="34"/>
    </row>
    <row r="43" spans="1:8" s="30" customFormat="1" ht="12.75">
      <c r="A43" s="13">
        <v>2564</v>
      </c>
      <c r="B43" s="29"/>
      <c r="E43" s="31" t="s">
        <v>244</v>
      </c>
      <c r="F43" s="32">
        <v>2700</v>
      </c>
      <c r="H43" s="34"/>
    </row>
    <row r="44" spans="1:8" s="30" customFormat="1" ht="12.75">
      <c r="A44" s="13">
        <v>2562</v>
      </c>
      <c r="B44" s="29" t="s">
        <v>255</v>
      </c>
      <c r="C44" s="30" t="s">
        <v>256</v>
      </c>
      <c r="D44" s="30" t="s">
        <v>257</v>
      </c>
      <c r="E44" s="31"/>
      <c r="F44" s="32">
        <v>5400</v>
      </c>
      <c r="H44" s="34"/>
    </row>
    <row r="45" spans="1:8" s="30" customFormat="1" ht="12.75">
      <c r="A45" s="13">
        <v>2562</v>
      </c>
      <c r="B45" s="29"/>
      <c r="E45" s="31" t="s">
        <v>258</v>
      </c>
      <c r="F45" s="32">
        <v>5800</v>
      </c>
      <c r="H45" s="34"/>
    </row>
    <row r="46" spans="1:8" s="30" customFormat="1" ht="12.75">
      <c r="A46" s="13">
        <v>2559</v>
      </c>
      <c r="B46" s="29" t="s">
        <v>259</v>
      </c>
      <c r="C46" s="30" t="s">
        <v>260</v>
      </c>
      <c r="D46" s="30" t="s">
        <v>261</v>
      </c>
      <c r="E46" s="31"/>
      <c r="F46" s="32">
        <v>2900</v>
      </c>
      <c r="H46" s="34"/>
    </row>
    <row r="47" spans="1:8" s="30" customFormat="1" ht="12.75">
      <c r="A47" s="13">
        <v>2559</v>
      </c>
      <c r="B47" s="29"/>
      <c r="E47" s="31" t="s">
        <v>262</v>
      </c>
      <c r="F47" s="32">
        <v>3480</v>
      </c>
      <c r="H47" s="34"/>
    </row>
    <row r="48" spans="1:8" s="30" customFormat="1" ht="25.5">
      <c r="A48" s="13">
        <v>2567</v>
      </c>
      <c r="B48" s="29"/>
      <c r="E48" s="31" t="s">
        <v>243</v>
      </c>
      <c r="F48" s="32">
        <v>1372</v>
      </c>
      <c r="H48" s="34"/>
    </row>
    <row r="49" spans="1:8" s="30" customFormat="1" ht="12.75">
      <c r="A49" s="13">
        <v>2567</v>
      </c>
      <c r="B49" s="29"/>
      <c r="E49" s="31" t="s">
        <v>244</v>
      </c>
      <c r="F49" s="32">
        <v>540</v>
      </c>
      <c r="H49" s="34"/>
    </row>
    <row r="50" spans="1:8" s="30" customFormat="1" ht="12.75">
      <c r="A50" s="13">
        <v>2572</v>
      </c>
      <c r="B50" s="29" t="s">
        <v>263</v>
      </c>
      <c r="C50" s="30" t="s">
        <v>264</v>
      </c>
      <c r="D50" s="30" t="s">
        <v>230</v>
      </c>
      <c r="E50" s="31"/>
      <c r="F50" s="32">
        <v>11600</v>
      </c>
      <c r="H50" s="34"/>
    </row>
    <row r="51" spans="1:8" s="30" customFormat="1" ht="12.75">
      <c r="A51" s="13">
        <v>2570</v>
      </c>
      <c r="B51" s="29"/>
      <c r="E51" s="31" t="s">
        <v>265</v>
      </c>
      <c r="F51" s="32">
        <v>11600</v>
      </c>
      <c r="H51" s="34"/>
    </row>
    <row r="52" spans="1:8" s="30" customFormat="1" ht="12.75">
      <c r="A52" s="13">
        <v>2566</v>
      </c>
      <c r="B52" s="29"/>
      <c r="E52" s="31" t="s">
        <v>236</v>
      </c>
      <c r="F52" s="32">
        <v>1741.74</v>
      </c>
      <c r="H52" s="34"/>
    </row>
    <row r="53" spans="1:8" s="30" customFormat="1" ht="12.75">
      <c r="A53" s="13">
        <v>2571</v>
      </c>
      <c r="B53" s="29" t="s">
        <v>266</v>
      </c>
      <c r="C53" s="30" t="s">
        <v>267</v>
      </c>
      <c r="D53" s="30" t="s">
        <v>268</v>
      </c>
      <c r="E53" s="31"/>
      <c r="F53" s="32">
        <v>11600</v>
      </c>
      <c r="H53" s="34"/>
    </row>
    <row r="54" spans="1:8" s="30" customFormat="1" ht="12.75">
      <c r="A54" s="13">
        <v>2568</v>
      </c>
      <c r="B54" s="29"/>
      <c r="E54" s="31" t="s">
        <v>219</v>
      </c>
      <c r="F54" s="32">
        <v>9324.08</v>
      </c>
      <c r="H54" s="34"/>
    </row>
    <row r="55" spans="1:8" s="30" customFormat="1" ht="25.5">
      <c r="A55" s="13">
        <v>2568</v>
      </c>
      <c r="B55" s="29"/>
      <c r="E55" s="31" t="s">
        <v>220</v>
      </c>
      <c r="F55" s="32">
        <v>9286.96</v>
      </c>
      <c r="H55" s="34"/>
    </row>
    <row r="56" spans="1:8" s="30" customFormat="1" ht="12.75">
      <c r="A56" s="13">
        <v>2569</v>
      </c>
      <c r="B56" s="29" t="s">
        <v>269</v>
      </c>
      <c r="C56" s="30" t="s">
        <v>270</v>
      </c>
      <c r="D56" s="30" t="s">
        <v>271</v>
      </c>
      <c r="E56" s="31"/>
      <c r="F56" s="32">
        <v>13920</v>
      </c>
      <c r="H56" s="34"/>
    </row>
    <row r="57" spans="1:8" s="30" customFormat="1" ht="12.75">
      <c r="A57" s="13">
        <v>2576</v>
      </c>
      <c r="B57" s="29" t="s">
        <v>272</v>
      </c>
      <c r="C57" s="30" t="s">
        <v>273</v>
      </c>
      <c r="D57" s="30" t="s">
        <v>230</v>
      </c>
      <c r="E57" s="31"/>
      <c r="F57" s="32">
        <v>15080</v>
      </c>
      <c r="H57" s="34"/>
    </row>
    <row r="58" spans="1:8" s="30" customFormat="1" ht="12.75">
      <c r="A58" s="13">
        <v>2592</v>
      </c>
      <c r="B58" s="29"/>
      <c r="E58" s="31" t="s">
        <v>233</v>
      </c>
      <c r="F58" s="32">
        <v>4087.62</v>
      </c>
      <c r="H58" s="34"/>
    </row>
    <row r="59" spans="1:8" s="30" customFormat="1" ht="12.75">
      <c r="A59" s="13">
        <v>2592</v>
      </c>
      <c r="B59" s="29" t="s">
        <v>274</v>
      </c>
      <c r="C59" s="30" t="s">
        <v>275</v>
      </c>
      <c r="D59" s="30" t="s">
        <v>276</v>
      </c>
      <c r="E59" s="31"/>
      <c r="F59" s="32">
        <v>4116.13</v>
      </c>
      <c r="H59" s="34"/>
    </row>
    <row r="60" spans="1:8" s="30" customFormat="1" ht="12.75">
      <c r="A60" s="13">
        <v>2590</v>
      </c>
      <c r="B60" s="29" t="s">
        <v>277</v>
      </c>
      <c r="C60" s="30" t="s">
        <v>278</v>
      </c>
      <c r="D60" s="30" t="s">
        <v>279</v>
      </c>
      <c r="E60" s="31"/>
      <c r="F60" s="32">
        <v>11600</v>
      </c>
      <c r="H60" s="34"/>
    </row>
    <row r="61" spans="1:8" s="30" customFormat="1" ht="12.75">
      <c r="A61" s="13">
        <v>2580</v>
      </c>
      <c r="B61" s="29"/>
      <c r="E61" s="31" t="s">
        <v>280</v>
      </c>
      <c r="F61" s="32">
        <v>17168</v>
      </c>
      <c r="H61" s="34"/>
    </row>
    <row r="62" spans="1:8" s="30" customFormat="1" ht="12.75">
      <c r="A62" s="13">
        <v>2578</v>
      </c>
      <c r="B62" s="29" t="s">
        <v>281</v>
      </c>
      <c r="C62" s="30" t="s">
        <v>282</v>
      </c>
      <c r="D62" s="30" t="s">
        <v>251</v>
      </c>
      <c r="E62" s="31"/>
      <c r="F62" s="32">
        <v>9280</v>
      </c>
      <c r="H62" s="34"/>
    </row>
    <row r="63" spans="1:8" s="30" customFormat="1" ht="12.75">
      <c r="A63" s="13">
        <v>2582</v>
      </c>
      <c r="B63" s="29"/>
      <c r="E63" s="31" t="s">
        <v>283</v>
      </c>
      <c r="F63" s="32">
        <v>7516.8</v>
      </c>
      <c r="H63" s="34"/>
    </row>
    <row r="64" spans="1:8" s="30" customFormat="1" ht="12.75">
      <c r="A64" s="13">
        <v>2581</v>
      </c>
      <c r="B64" s="29"/>
      <c r="E64" s="31" t="s">
        <v>284</v>
      </c>
      <c r="F64" s="32">
        <v>5800</v>
      </c>
      <c r="H64" s="34"/>
    </row>
    <row r="65" spans="1:8" s="30" customFormat="1" ht="12.75">
      <c r="A65" s="13">
        <v>2595</v>
      </c>
      <c r="B65" s="29"/>
      <c r="E65" s="31" t="s">
        <v>285</v>
      </c>
      <c r="F65" s="32">
        <v>17400</v>
      </c>
      <c r="H65" s="34"/>
    </row>
    <row r="66" spans="1:8" s="30" customFormat="1" ht="12.75">
      <c r="A66" s="13">
        <v>2584</v>
      </c>
      <c r="B66" s="29"/>
      <c r="E66" s="31" t="s">
        <v>286</v>
      </c>
      <c r="F66" s="32">
        <v>13370.16</v>
      </c>
      <c r="H66" s="34"/>
    </row>
    <row r="67" spans="1:8" s="30" customFormat="1" ht="12.75">
      <c r="A67" s="13">
        <v>2599</v>
      </c>
      <c r="B67" s="29"/>
      <c r="E67" s="31" t="s">
        <v>287</v>
      </c>
      <c r="F67" s="32">
        <v>4930</v>
      </c>
      <c r="H67" s="34"/>
    </row>
    <row r="68" spans="1:8" s="30" customFormat="1" ht="12.75">
      <c r="A68" s="13">
        <v>2596</v>
      </c>
      <c r="B68" s="29" t="s">
        <v>288</v>
      </c>
      <c r="C68" s="30" t="s">
        <v>289</v>
      </c>
      <c r="D68" s="30" t="s">
        <v>230</v>
      </c>
      <c r="E68" s="31"/>
      <c r="F68" s="32">
        <v>12760</v>
      </c>
      <c r="H68" s="34"/>
    </row>
    <row r="69" spans="1:8" s="30" customFormat="1" ht="12.75">
      <c r="A69" s="13">
        <v>2593</v>
      </c>
      <c r="B69" s="29"/>
      <c r="E69" s="31" t="s">
        <v>244</v>
      </c>
      <c r="F69" s="32">
        <v>1590</v>
      </c>
      <c r="H69" s="34"/>
    </row>
    <row r="70" spans="1:8" s="30" customFormat="1" ht="12.75">
      <c r="A70" s="13">
        <v>2588</v>
      </c>
      <c r="B70" s="29"/>
      <c r="E70" s="31" t="s">
        <v>290</v>
      </c>
      <c r="F70" s="32">
        <v>4650</v>
      </c>
      <c r="H70" s="34"/>
    </row>
    <row r="71" spans="1:8" s="30" customFormat="1" ht="12.75">
      <c r="A71" s="13">
        <v>2586</v>
      </c>
      <c r="B71" s="29"/>
      <c r="E71" s="31" t="s">
        <v>244</v>
      </c>
      <c r="F71" s="32">
        <v>318</v>
      </c>
      <c r="H71" s="34"/>
    </row>
    <row r="72" spans="1:8" s="30" customFormat="1" ht="12.75">
      <c r="A72" s="13">
        <v>2587</v>
      </c>
      <c r="B72" s="29"/>
      <c r="E72" s="31" t="s">
        <v>290</v>
      </c>
      <c r="F72" s="32">
        <v>7564</v>
      </c>
      <c r="H72" s="34"/>
    </row>
    <row r="73" spans="1:8" s="30" customFormat="1" ht="12.75">
      <c r="A73" s="13">
        <v>2587</v>
      </c>
      <c r="B73" s="29"/>
      <c r="E73" s="31" t="s">
        <v>291</v>
      </c>
      <c r="F73" s="32">
        <v>8512</v>
      </c>
      <c r="H73" s="34"/>
    </row>
    <row r="74" spans="1:8" s="30" customFormat="1" ht="12.75">
      <c r="A74" s="13">
        <v>2583</v>
      </c>
      <c r="B74" s="29"/>
      <c r="E74" s="31" t="s">
        <v>244</v>
      </c>
      <c r="F74" s="32">
        <v>864</v>
      </c>
      <c r="H74" s="34"/>
    </row>
    <row r="75" spans="1:8" s="30" customFormat="1" ht="12.75">
      <c r="A75" s="13">
        <v>2583</v>
      </c>
      <c r="B75" s="29"/>
      <c r="E75" s="31" t="s">
        <v>245</v>
      </c>
      <c r="F75" s="32">
        <v>333.98</v>
      </c>
      <c r="H75" s="34"/>
    </row>
    <row r="76" spans="1:8" s="30" customFormat="1" ht="12.75">
      <c r="A76" s="13">
        <v>2598</v>
      </c>
      <c r="B76" s="29"/>
      <c r="E76" s="31" t="s">
        <v>292</v>
      </c>
      <c r="F76" s="32">
        <v>1189.23</v>
      </c>
      <c r="H76" s="34"/>
    </row>
    <row r="77" spans="1:8" s="30" customFormat="1" ht="12.75">
      <c r="A77" s="13">
        <v>2598</v>
      </c>
      <c r="B77" s="29"/>
      <c r="E77" s="31" t="s">
        <v>236</v>
      </c>
      <c r="F77" s="32">
        <v>1237.81</v>
      </c>
      <c r="H77" s="34"/>
    </row>
    <row r="78" spans="1:8" s="30" customFormat="1" ht="12.75">
      <c r="A78" s="13">
        <v>2597</v>
      </c>
      <c r="B78" s="29" t="s">
        <v>293</v>
      </c>
      <c r="C78" s="30" t="s">
        <v>294</v>
      </c>
      <c r="D78" s="30" t="s">
        <v>289</v>
      </c>
      <c r="E78" s="31"/>
      <c r="F78" s="32">
        <v>1238.88</v>
      </c>
      <c r="H78" s="34"/>
    </row>
    <row r="79" spans="1:8" s="30" customFormat="1" ht="12.75">
      <c r="A79" s="13">
        <v>2602</v>
      </c>
      <c r="B79" s="29"/>
      <c r="E79" s="31" t="s">
        <v>295</v>
      </c>
      <c r="F79" s="32">
        <v>3306</v>
      </c>
      <c r="H79" s="34"/>
    </row>
    <row r="80" spans="1:8" s="30" customFormat="1" ht="25.5">
      <c r="A80" s="13">
        <v>2601</v>
      </c>
      <c r="B80" s="29"/>
      <c r="E80" s="31" t="s">
        <v>243</v>
      </c>
      <c r="F80" s="32">
        <v>1372</v>
      </c>
      <c r="H80" s="34"/>
    </row>
    <row r="81" spans="1:8" s="30" customFormat="1" ht="12.75">
      <c r="A81" s="13">
        <v>2601</v>
      </c>
      <c r="B81" s="29"/>
      <c r="E81" s="31" t="s">
        <v>244</v>
      </c>
      <c r="F81" s="32">
        <v>816</v>
      </c>
      <c r="H81" s="34"/>
    </row>
    <row r="82" spans="1:8" s="30" customFormat="1" ht="12.75">
      <c r="A82" s="13">
        <v>2601</v>
      </c>
      <c r="B82" s="29"/>
      <c r="E82" s="31" t="s">
        <v>245</v>
      </c>
      <c r="F82" s="32">
        <v>80.2</v>
      </c>
      <c r="H82" s="34"/>
    </row>
    <row r="83" spans="1:8" s="30" customFormat="1" ht="12.75">
      <c r="A83" s="13">
        <v>2575</v>
      </c>
      <c r="B83" s="29"/>
      <c r="E83" s="31" t="s">
        <v>296</v>
      </c>
      <c r="F83" s="32">
        <v>2997</v>
      </c>
      <c r="H83" s="34"/>
    </row>
    <row r="84" spans="1:8" s="30" customFormat="1" ht="12.75">
      <c r="A84" s="13">
        <v>2609</v>
      </c>
      <c r="B84" s="29" t="s">
        <v>297</v>
      </c>
      <c r="C84" s="30" t="s">
        <v>264</v>
      </c>
      <c r="D84" s="30" t="s">
        <v>298</v>
      </c>
      <c r="E84" s="31"/>
      <c r="F84" s="32">
        <v>1972</v>
      </c>
      <c r="H84" s="34"/>
    </row>
    <row r="85" spans="1:8" s="30" customFormat="1" ht="12.75">
      <c r="A85" s="13">
        <v>2605</v>
      </c>
      <c r="B85" s="29"/>
      <c r="E85" s="31" t="s">
        <v>299</v>
      </c>
      <c r="F85" s="32">
        <v>17089.7</v>
      </c>
      <c r="H85" s="34"/>
    </row>
    <row r="86" spans="1:8" s="30" customFormat="1" ht="25.5">
      <c r="A86" s="13">
        <v>2605</v>
      </c>
      <c r="B86" s="29"/>
      <c r="E86" s="31" t="s">
        <v>300</v>
      </c>
      <c r="F86" s="32">
        <v>18649.32</v>
      </c>
      <c r="H86" s="34"/>
    </row>
    <row r="87" spans="1:8" s="30" customFormat="1" ht="12.75">
      <c r="A87" s="13">
        <v>2605</v>
      </c>
      <c r="B87" s="29"/>
      <c r="E87" s="31" t="s">
        <v>290</v>
      </c>
      <c r="F87" s="32">
        <v>19630.68</v>
      </c>
      <c r="H87" s="34"/>
    </row>
    <row r="88" spans="1:8" s="30" customFormat="1" ht="12.75">
      <c r="A88" s="13">
        <v>2589</v>
      </c>
      <c r="B88" s="29"/>
      <c r="E88" s="31" t="s">
        <v>290</v>
      </c>
      <c r="F88" s="32">
        <v>5709.52</v>
      </c>
      <c r="H88" s="34"/>
    </row>
    <row r="89" spans="1:8" s="30" customFormat="1" ht="12.75">
      <c r="A89" s="13">
        <v>2589</v>
      </c>
      <c r="B89" s="29"/>
      <c r="E89" s="31" t="s">
        <v>299</v>
      </c>
      <c r="F89" s="32">
        <v>4336.08</v>
      </c>
      <c r="H89" s="34"/>
    </row>
    <row r="90" spans="1:8" s="30" customFormat="1" ht="12.75">
      <c r="A90" s="13">
        <v>2607</v>
      </c>
      <c r="B90" s="29" t="s">
        <v>301</v>
      </c>
      <c r="C90" s="30" t="s">
        <v>302</v>
      </c>
      <c r="D90" s="30" t="s">
        <v>303</v>
      </c>
      <c r="E90" s="31"/>
      <c r="F90" s="32">
        <v>5557.39</v>
      </c>
      <c r="H90" s="34"/>
    </row>
    <row r="91" spans="1:8" s="30" customFormat="1" ht="12.75">
      <c r="A91" s="13">
        <v>2607</v>
      </c>
      <c r="B91" s="29"/>
      <c r="E91" s="31" t="s">
        <v>233</v>
      </c>
      <c r="F91" s="32">
        <v>10469</v>
      </c>
      <c r="H91" s="34"/>
    </row>
    <row r="92" spans="1:8" s="30" customFormat="1" ht="12.75">
      <c r="A92" s="13">
        <v>2612</v>
      </c>
      <c r="B92" s="29"/>
      <c r="E92" s="31" t="s">
        <v>244</v>
      </c>
      <c r="F92" s="32">
        <v>972.07</v>
      </c>
      <c r="H92" s="34"/>
    </row>
    <row r="93" spans="1:8" s="30" customFormat="1" ht="12.75">
      <c r="A93" s="13">
        <v>2611</v>
      </c>
      <c r="B93" s="29"/>
      <c r="E93" s="31" t="s">
        <v>292</v>
      </c>
      <c r="F93" s="32">
        <v>10559.27</v>
      </c>
      <c r="H93" s="34"/>
    </row>
    <row r="94" spans="1:8" s="30" customFormat="1" ht="25.5">
      <c r="A94" s="13">
        <v>2611</v>
      </c>
      <c r="B94" s="29"/>
      <c r="E94" s="31" t="s">
        <v>252</v>
      </c>
      <c r="F94" s="32">
        <v>11965.4</v>
      </c>
      <c r="H94" s="34"/>
    </row>
    <row r="95" spans="1:8" s="30" customFormat="1" ht="12.75">
      <c r="A95" s="13">
        <v>2614</v>
      </c>
      <c r="B95" s="29"/>
      <c r="E95" s="31" t="s">
        <v>237</v>
      </c>
      <c r="F95" s="32">
        <v>11385.02</v>
      </c>
      <c r="H95" s="34"/>
    </row>
    <row r="96" spans="1:8" s="30" customFormat="1" ht="12.75">
      <c r="A96" s="13">
        <v>2604</v>
      </c>
      <c r="B96" s="29" t="s">
        <v>304</v>
      </c>
      <c r="C96" s="30" t="s">
        <v>305</v>
      </c>
      <c r="D96" s="30" t="s">
        <v>306</v>
      </c>
      <c r="E96" s="31"/>
      <c r="F96" s="32">
        <v>1276</v>
      </c>
      <c r="H96" s="34"/>
    </row>
    <row r="97" spans="1:8" s="30" customFormat="1" ht="12.75">
      <c r="A97" s="13">
        <v>2615</v>
      </c>
      <c r="B97" s="29"/>
      <c r="E97" s="31" t="s">
        <v>223</v>
      </c>
      <c r="F97" s="32">
        <v>835.2</v>
      </c>
      <c r="H97" s="34"/>
    </row>
    <row r="98" spans="1:8" s="30" customFormat="1" ht="12.75">
      <c r="A98" s="13">
        <v>2615</v>
      </c>
      <c r="B98" s="29" t="s">
        <v>307</v>
      </c>
      <c r="C98" s="30" t="s">
        <v>308</v>
      </c>
      <c r="D98" s="30" t="s">
        <v>309</v>
      </c>
      <c r="E98" s="31"/>
      <c r="F98" s="32">
        <v>835.2</v>
      </c>
      <c r="H98" s="34"/>
    </row>
    <row r="99" spans="1:8" s="30" customFormat="1" ht="12.75">
      <c r="A99" s="13"/>
      <c r="B99" s="29"/>
      <c r="E99" s="31"/>
      <c r="F99" s="32"/>
      <c r="H99" s="34"/>
    </row>
    <row r="100" spans="1:8" s="30" customFormat="1" ht="12.75">
      <c r="A100" s="13"/>
      <c r="B100" s="29"/>
      <c r="E100" s="31"/>
      <c r="F100" s="32"/>
      <c r="H100" s="34"/>
    </row>
    <row r="101" spans="1:8" s="30" customFormat="1" ht="12.75">
      <c r="A101" s="13"/>
      <c r="B101" s="29"/>
      <c r="E101" s="31"/>
      <c r="F101" s="32"/>
      <c r="H101" s="34"/>
    </row>
    <row r="102" spans="1:8" s="30" customFormat="1" ht="12.75">
      <c r="A102" s="13"/>
      <c r="B102" s="29"/>
      <c r="E102" s="31"/>
      <c r="F102" s="32"/>
      <c r="H102" s="34"/>
    </row>
    <row r="103" spans="1:8" s="30" customFormat="1" ht="12.75">
      <c r="A103" s="13"/>
      <c r="B103" s="29"/>
      <c r="E103" s="31"/>
      <c r="F103" s="32"/>
      <c r="H103" s="34"/>
    </row>
    <row r="104" spans="1:8" s="30" customFormat="1" ht="12.75">
      <c r="A104" s="13"/>
      <c r="B104" s="29"/>
      <c r="E104" s="31"/>
      <c r="F104" s="32"/>
      <c r="H104" s="34"/>
    </row>
    <row r="105" spans="1:8" s="30" customFormat="1" ht="12.75">
      <c r="A105" s="13"/>
      <c r="B105" s="29"/>
      <c r="E105" s="31"/>
      <c r="F105" s="32"/>
      <c r="H105" s="34"/>
    </row>
    <row r="106" spans="1:8" s="30" customFormat="1" ht="12.75">
      <c r="A106" s="13"/>
      <c r="B106" s="29"/>
      <c r="E106" s="31"/>
      <c r="F106" s="32"/>
      <c r="H106" s="34"/>
    </row>
    <row r="107" spans="1:8" s="30" customFormat="1" ht="12.75">
      <c r="A107" s="13"/>
      <c r="B107" s="29"/>
      <c r="E107" s="31"/>
      <c r="F107" s="32"/>
      <c r="H107" s="34"/>
    </row>
    <row r="108" spans="1:8" s="30" customFormat="1" ht="12.75">
      <c r="A108" s="13"/>
      <c r="B108" s="29"/>
      <c r="E108" s="31"/>
      <c r="F108" s="32"/>
      <c r="H108" s="34"/>
    </row>
    <row r="109" spans="1:8" s="30" customFormat="1" ht="12.75">
      <c r="A109" s="13"/>
      <c r="B109" s="29"/>
      <c r="E109" s="31"/>
      <c r="F109" s="32"/>
      <c r="H109" s="34"/>
    </row>
    <row r="110" spans="1:8" s="30" customFormat="1" ht="12.75">
      <c r="A110" s="13"/>
      <c r="B110" s="29"/>
      <c r="E110" s="31"/>
      <c r="F110" s="32"/>
      <c r="H110" s="34"/>
    </row>
    <row r="111" spans="1:8" s="30" customFormat="1" ht="12.75">
      <c r="A111" s="13"/>
      <c r="B111" s="29"/>
      <c r="E111" s="31"/>
      <c r="F111" s="32"/>
      <c r="H111" s="34"/>
    </row>
    <row r="112" spans="1:8" s="30" customFormat="1" ht="12.75">
      <c r="A112" s="13"/>
      <c r="B112" s="29"/>
      <c r="E112" s="31"/>
      <c r="F112" s="32"/>
      <c r="H112" s="34"/>
    </row>
    <row r="113" spans="1:8" s="30" customFormat="1" ht="12.75">
      <c r="A113" s="13"/>
      <c r="B113" s="29"/>
      <c r="E113" s="31"/>
      <c r="F113" s="32"/>
      <c r="H113" s="34"/>
    </row>
    <row r="114" spans="1:8" s="30" customFormat="1" ht="12.75">
      <c r="A114" s="13"/>
      <c r="B114" s="29"/>
      <c r="E114" s="31"/>
      <c r="F114" s="32"/>
      <c r="H114" s="34"/>
    </row>
    <row r="115" spans="1:8" s="30" customFormat="1" ht="12.75">
      <c r="A115" s="13"/>
      <c r="B115" s="29"/>
      <c r="E115" s="31"/>
      <c r="F115" s="32"/>
      <c r="H115" s="34"/>
    </row>
    <row r="116" spans="1:8" s="30" customFormat="1" ht="12.75">
      <c r="A116" s="13"/>
      <c r="B116" s="29"/>
      <c r="E116" s="31"/>
      <c r="F116" s="32"/>
      <c r="H116" s="34"/>
    </row>
    <row r="117" spans="1:8" s="30" customFormat="1" ht="12.75">
      <c r="A117" s="13"/>
      <c r="B117" s="29"/>
      <c r="E117" s="31"/>
      <c r="F117" s="32"/>
      <c r="H117" s="34"/>
    </row>
    <row r="118" spans="1:8" s="30" customFormat="1" ht="12.75">
      <c r="A118" s="13"/>
      <c r="B118" s="29"/>
      <c r="E118" s="31"/>
      <c r="F118" s="32"/>
      <c r="H118" s="34"/>
    </row>
    <row r="119" spans="1:8" s="30" customFormat="1" ht="12.75">
      <c r="A119" s="13"/>
      <c r="B119" s="29"/>
      <c r="E119" s="31"/>
      <c r="F119" s="32"/>
      <c r="H119" s="34"/>
    </row>
    <row r="120" spans="1:8" s="30" customFormat="1" ht="12.75">
      <c r="A120" s="13"/>
      <c r="B120" s="29"/>
      <c r="E120" s="31"/>
      <c r="F120" s="32"/>
      <c r="H120" s="34"/>
    </row>
    <row r="121" spans="1:8" s="30" customFormat="1" ht="12.75">
      <c r="A121" s="13"/>
      <c r="B121" s="29"/>
      <c r="E121" s="31"/>
      <c r="F121" s="32"/>
      <c r="H121" s="34"/>
    </row>
    <row r="122" spans="1:8" s="30" customFormat="1" ht="12.75">
      <c r="A122" s="13"/>
      <c r="B122" s="29"/>
      <c r="E122" s="31"/>
      <c r="F122" s="32"/>
      <c r="H122" s="34"/>
    </row>
    <row r="123" spans="1:8" s="30" customFormat="1" ht="12.75">
      <c r="A123" s="13"/>
      <c r="B123" s="29"/>
      <c r="E123" s="31"/>
      <c r="F123" s="32"/>
      <c r="H123" s="34"/>
    </row>
    <row r="124" spans="1:8" s="30" customFormat="1" ht="12.75">
      <c r="A124" s="13"/>
      <c r="B124" s="29"/>
      <c r="E124" s="31"/>
      <c r="F124" s="32"/>
      <c r="H124" s="34"/>
    </row>
    <row r="125" spans="1:8" s="30" customFormat="1" ht="12.75">
      <c r="A125" s="13"/>
      <c r="B125" s="29"/>
      <c r="E125" s="31"/>
      <c r="F125" s="32"/>
      <c r="H125" s="34"/>
    </row>
    <row r="126" spans="1:8" s="30" customFormat="1" ht="12.75">
      <c r="A126" s="13"/>
      <c r="B126" s="29"/>
      <c r="E126" s="31"/>
      <c r="F126" s="32"/>
      <c r="H126" s="34"/>
    </row>
    <row r="127" spans="1:8" s="30" customFormat="1" ht="12.75">
      <c r="A127" s="13"/>
      <c r="B127" s="29"/>
      <c r="E127" s="31"/>
      <c r="F127" s="32"/>
      <c r="H127" s="34"/>
    </row>
    <row r="128" spans="1:8" s="30" customFormat="1" ht="12.75">
      <c r="A128" s="13"/>
      <c r="B128" s="29"/>
      <c r="E128" s="31"/>
      <c r="F128" s="32"/>
      <c r="H128" s="34"/>
    </row>
    <row r="129" spans="1:8" s="30" customFormat="1" ht="12.75">
      <c r="A129" s="13"/>
      <c r="B129" s="29"/>
      <c r="E129" s="31"/>
      <c r="F129" s="32"/>
      <c r="H129" s="34"/>
    </row>
    <row r="130" spans="1:8" s="30" customFormat="1" ht="12.75">
      <c r="A130" s="13"/>
      <c r="B130" s="29"/>
      <c r="E130" s="31"/>
      <c r="F130" s="32"/>
      <c r="H130" s="34"/>
    </row>
    <row r="131" spans="1:8" s="30" customFormat="1" ht="12.75">
      <c r="A131" s="13"/>
      <c r="B131" s="29"/>
      <c r="E131" s="31"/>
      <c r="F131" s="32"/>
      <c r="H131" s="34"/>
    </row>
    <row r="132" spans="1:8" s="30" customFormat="1" ht="12.75">
      <c r="A132" s="13"/>
      <c r="B132" s="29"/>
      <c r="E132" s="31"/>
      <c r="F132" s="32"/>
      <c r="H132" s="34"/>
    </row>
    <row r="133" spans="1:8" s="30" customFormat="1" ht="12.75">
      <c r="A133" s="13"/>
      <c r="B133" s="29"/>
      <c r="E133" s="31"/>
      <c r="F133" s="32"/>
      <c r="H133" s="34"/>
    </row>
    <row r="134" spans="1:8" s="30" customFormat="1" ht="12.75">
      <c r="A134" s="13"/>
      <c r="B134" s="29"/>
      <c r="E134" s="31"/>
      <c r="F134" s="32"/>
      <c r="H134" s="34"/>
    </row>
    <row r="135" spans="1:8" s="30" customFormat="1" ht="12.75">
      <c r="A135" s="13"/>
      <c r="B135" s="29"/>
      <c r="E135" s="31"/>
      <c r="F135" s="32"/>
      <c r="H135" s="34"/>
    </row>
    <row r="136" spans="1:8" s="30" customFormat="1" ht="12.75">
      <c r="A136" s="13"/>
      <c r="B136" s="29"/>
      <c r="E136" s="31"/>
      <c r="F136" s="32"/>
      <c r="H136" s="34"/>
    </row>
    <row r="137" spans="1:8" s="30" customFormat="1" ht="12.75">
      <c r="A137" s="13"/>
      <c r="B137" s="29"/>
      <c r="E137" s="31"/>
      <c r="F137" s="32"/>
      <c r="H137" s="34"/>
    </row>
    <row r="138" spans="1:8" s="30" customFormat="1" ht="12.75">
      <c r="A138" s="13"/>
      <c r="B138" s="29"/>
      <c r="E138" s="31"/>
      <c r="F138" s="32"/>
      <c r="H138" s="34"/>
    </row>
    <row r="139" spans="1:8" s="30" customFormat="1" ht="12.75">
      <c r="A139" s="13"/>
      <c r="B139" s="29"/>
      <c r="E139" s="31"/>
      <c r="F139" s="32"/>
      <c r="H139" s="34"/>
    </row>
    <row r="140" spans="1:8" s="30" customFormat="1" ht="12.75">
      <c r="A140" s="13"/>
      <c r="B140" s="29"/>
      <c r="E140" s="31"/>
      <c r="F140" s="32"/>
      <c r="H140" s="34"/>
    </row>
    <row r="141" spans="1:8" s="30" customFormat="1" ht="12.75">
      <c r="A141" s="13"/>
      <c r="B141" s="29"/>
      <c r="E141" s="31"/>
      <c r="F141" s="32"/>
      <c r="H141" s="34"/>
    </row>
    <row r="142" spans="1:8" s="30" customFormat="1" ht="12.75">
      <c r="A142" s="13"/>
      <c r="B142" s="29"/>
      <c r="E142" s="31"/>
      <c r="F142" s="32"/>
      <c r="H142" s="34"/>
    </row>
    <row r="143" spans="1:8" s="30" customFormat="1" ht="12.75">
      <c r="A143" s="13"/>
      <c r="B143" s="29"/>
      <c r="E143" s="31"/>
      <c r="F143" s="32"/>
      <c r="H143" s="34"/>
    </row>
    <row r="144" spans="1:8" s="30" customFormat="1" ht="12.75">
      <c r="A144" s="13"/>
      <c r="B144" s="29"/>
      <c r="E144" s="31"/>
      <c r="F144" s="32"/>
      <c r="H144" s="34"/>
    </row>
    <row r="145" spans="1:8" s="30" customFormat="1" ht="12.75">
      <c r="A145" s="13"/>
      <c r="B145" s="29"/>
      <c r="E145" s="31"/>
      <c r="F145" s="32"/>
      <c r="H145" s="34"/>
    </row>
    <row r="146" spans="1:8" s="30" customFormat="1" ht="12.75">
      <c r="A146" s="13"/>
      <c r="B146" s="29"/>
      <c r="E146" s="31"/>
      <c r="F146" s="32"/>
      <c r="H146" s="34"/>
    </row>
    <row r="147" spans="1:8" s="30" customFormat="1" ht="12.75">
      <c r="A147" s="13"/>
      <c r="B147" s="29"/>
      <c r="E147" s="31"/>
      <c r="F147" s="32"/>
      <c r="H147" s="34"/>
    </row>
    <row r="148" spans="1:8" s="30" customFormat="1" ht="12.75">
      <c r="A148" s="13"/>
      <c r="B148" s="29"/>
      <c r="E148" s="31"/>
      <c r="F148" s="32"/>
      <c r="H148" s="34"/>
    </row>
    <row r="149" spans="1:8" s="30" customFormat="1" ht="12.75">
      <c r="A149" s="13"/>
      <c r="B149" s="29"/>
      <c r="E149" s="31"/>
      <c r="F149" s="32"/>
      <c r="H149" s="34"/>
    </row>
    <row r="150" spans="1:8" s="30" customFormat="1" ht="12.75">
      <c r="A150" s="13"/>
      <c r="B150" s="29"/>
      <c r="E150" s="31"/>
      <c r="F150" s="32"/>
      <c r="H150" s="34"/>
    </row>
    <row r="151" spans="1:8" s="30" customFormat="1" ht="12.75">
      <c r="A151" s="13"/>
      <c r="B151" s="29"/>
      <c r="E151" s="31"/>
      <c r="F151" s="32"/>
      <c r="H151" s="34"/>
    </row>
    <row r="152" spans="1:8" s="30" customFormat="1" ht="12.75">
      <c r="A152" s="13"/>
      <c r="B152" s="29"/>
      <c r="E152" s="31"/>
      <c r="F152" s="32"/>
      <c r="H152" s="34"/>
    </row>
    <row r="153" spans="1:8" s="30" customFormat="1" ht="12.75">
      <c r="A153" s="13"/>
      <c r="B153" s="29"/>
      <c r="E153" s="31"/>
      <c r="F153" s="32"/>
      <c r="H153" s="34"/>
    </row>
    <row r="154" spans="1:8" s="30" customFormat="1" ht="12.75">
      <c r="A154" s="13"/>
      <c r="B154" s="29"/>
      <c r="E154" s="31"/>
      <c r="F154" s="32"/>
      <c r="H154" s="34"/>
    </row>
    <row r="155" spans="1:8" s="30" customFormat="1" ht="12.75">
      <c r="A155" s="13"/>
      <c r="B155" s="29"/>
      <c r="E155" s="31"/>
      <c r="F155" s="32"/>
      <c r="H155" s="34"/>
    </row>
    <row r="156" spans="1:8" s="30" customFormat="1" ht="12.75">
      <c r="A156" s="33"/>
      <c r="B156" s="29"/>
      <c r="E156" s="31"/>
      <c r="F156" s="32"/>
      <c r="H156" s="34"/>
    </row>
    <row r="157" spans="1:8" s="30" customFormat="1" ht="12.75">
      <c r="A157" s="33"/>
      <c r="B157" s="29"/>
      <c r="E157" s="31"/>
      <c r="F157" s="32"/>
      <c r="H157" s="34"/>
    </row>
    <row r="158" spans="1:8" s="30" customFormat="1" ht="12.75">
      <c r="A158" s="33"/>
      <c r="B158" s="29"/>
      <c r="E158" s="31"/>
      <c r="F158" s="32"/>
      <c r="H158" s="34"/>
    </row>
    <row r="159" spans="1:8" s="30" customFormat="1" ht="12.75">
      <c r="A159" s="33"/>
      <c r="B159" s="29"/>
      <c r="E159" s="31"/>
      <c r="F159" s="32"/>
      <c r="H159" s="34"/>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96"/>
  <sheetViews>
    <sheetView zoomScalePageLayoutView="0" workbookViewId="0" topLeftCell="A3">
      <selection activeCell="A3" sqref="A3"/>
    </sheetView>
  </sheetViews>
  <sheetFormatPr defaultColWidth="9.140625" defaultRowHeight="12.75"/>
  <cols>
    <col min="1" max="1" width="5.00390625" style="0" bestFit="1"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8" s="30" customFormat="1" ht="12.75">
      <c r="A4" s="13">
        <v>2552</v>
      </c>
      <c r="B4" s="29"/>
      <c r="E4" s="31" t="s">
        <v>217</v>
      </c>
      <c r="G4" s="34"/>
      <c r="H4" s="35"/>
    </row>
    <row r="5" spans="1:8" s="30" customFormat="1" ht="12.75">
      <c r="A5" s="13">
        <v>2551</v>
      </c>
      <c r="B5" s="29"/>
      <c r="E5" s="31" t="s">
        <v>221</v>
      </c>
      <c r="G5" s="34"/>
      <c r="H5" s="35"/>
    </row>
    <row r="6" spans="1:8" s="30" customFormat="1" ht="12.75">
      <c r="A6" s="13">
        <v>2517</v>
      </c>
      <c r="B6" s="29"/>
      <c r="E6" s="31" t="s">
        <v>223</v>
      </c>
      <c r="G6" s="34"/>
      <c r="H6" s="35"/>
    </row>
    <row r="7" spans="1:8" s="30" customFormat="1" ht="12.75">
      <c r="A7" s="13">
        <v>2537</v>
      </c>
      <c r="B7" s="29"/>
      <c r="E7" s="31" t="s">
        <v>310</v>
      </c>
      <c r="G7" s="34"/>
      <c r="H7" s="35"/>
    </row>
    <row r="8" spans="1:8" s="30" customFormat="1" ht="12.75">
      <c r="A8" s="13">
        <v>2537</v>
      </c>
      <c r="B8" s="29"/>
      <c r="E8" s="31" t="s">
        <v>233</v>
      </c>
      <c r="G8" s="34"/>
      <c r="H8" s="35"/>
    </row>
    <row r="9" spans="1:8" s="30" customFormat="1" ht="25.5">
      <c r="A9" s="13">
        <v>2539</v>
      </c>
      <c r="B9" s="29"/>
      <c r="E9" s="31" t="s">
        <v>234</v>
      </c>
      <c r="G9" s="34"/>
      <c r="H9" s="35"/>
    </row>
    <row r="10" spans="1:8" s="30" customFormat="1" ht="12.75">
      <c r="A10" s="13">
        <v>2558</v>
      </c>
      <c r="B10" s="29"/>
      <c r="E10" s="31" t="s">
        <v>221</v>
      </c>
      <c r="G10" s="34"/>
      <c r="H10" s="35"/>
    </row>
    <row r="11" spans="1:8" s="30" customFormat="1" ht="12.75">
      <c r="A11" s="13">
        <v>2553</v>
      </c>
      <c r="B11" s="29"/>
      <c r="E11" s="31" t="s">
        <v>236</v>
      </c>
      <c r="G11" s="34"/>
      <c r="H11" s="35"/>
    </row>
    <row r="12" spans="1:8" s="30" customFormat="1" ht="12.75">
      <c r="A12" s="13">
        <v>2561</v>
      </c>
      <c r="B12" s="29"/>
      <c r="E12" s="31" t="s">
        <v>237</v>
      </c>
      <c r="G12" s="34"/>
      <c r="H12" s="35"/>
    </row>
    <row r="13" spans="1:8" s="30" customFormat="1" ht="12.75">
      <c r="A13" s="13">
        <v>2557</v>
      </c>
      <c r="B13" s="29" t="s">
        <v>238</v>
      </c>
      <c r="C13" s="30" t="s">
        <v>239</v>
      </c>
      <c r="D13" s="30" t="s">
        <v>240</v>
      </c>
      <c r="E13" s="31"/>
      <c r="G13" s="34"/>
      <c r="H13" s="35"/>
    </row>
    <row r="14" spans="1:8" s="30" customFormat="1" ht="12.75">
      <c r="A14" s="13">
        <v>2555</v>
      </c>
      <c r="B14" s="29"/>
      <c r="E14" s="31" t="s">
        <v>241</v>
      </c>
      <c r="G14" s="34"/>
      <c r="H14" s="35"/>
    </row>
    <row r="15" spans="1:8" s="30" customFormat="1" ht="25.5">
      <c r="A15" s="13">
        <v>2523</v>
      </c>
      <c r="B15" s="29"/>
      <c r="E15" s="31" t="s">
        <v>218</v>
      </c>
      <c r="G15" s="34"/>
      <c r="H15" s="35"/>
    </row>
    <row r="16" spans="1:8" s="30" customFormat="1" ht="12.75">
      <c r="A16" s="13">
        <v>2523</v>
      </c>
      <c r="B16" s="29"/>
      <c r="E16" s="31" t="s">
        <v>242</v>
      </c>
      <c r="G16" s="34"/>
      <c r="H16" s="35"/>
    </row>
    <row r="17" spans="1:8" s="30" customFormat="1" ht="25.5">
      <c r="A17" s="13">
        <v>2523</v>
      </c>
      <c r="B17" s="29"/>
      <c r="E17" s="31" t="s">
        <v>220</v>
      </c>
      <c r="G17" s="34"/>
      <c r="H17" s="35"/>
    </row>
    <row r="18" spans="1:8" s="30" customFormat="1" ht="25.5">
      <c r="A18" s="13">
        <v>2544</v>
      </c>
      <c r="B18" s="29"/>
      <c r="E18" s="31" t="s">
        <v>243</v>
      </c>
      <c r="G18" s="34"/>
      <c r="H18" s="35"/>
    </row>
    <row r="19" spans="1:8" s="30" customFormat="1" ht="12.75">
      <c r="A19" s="13">
        <v>2544</v>
      </c>
      <c r="B19" s="29"/>
      <c r="E19" s="31" t="s">
        <v>244</v>
      </c>
      <c r="G19" s="34"/>
      <c r="H19" s="35"/>
    </row>
    <row r="20" spans="1:8" s="30" customFormat="1" ht="12.75">
      <c r="A20" s="13">
        <v>2544</v>
      </c>
      <c r="B20" s="29"/>
      <c r="E20" s="31" t="s">
        <v>245</v>
      </c>
      <c r="G20" s="34"/>
      <c r="H20" s="35"/>
    </row>
    <row r="21" spans="1:8" s="30" customFormat="1" ht="12.75">
      <c r="A21" s="13">
        <v>2544</v>
      </c>
      <c r="B21" s="29"/>
      <c r="E21" s="31" t="s">
        <v>246</v>
      </c>
      <c r="G21" s="34"/>
      <c r="H21" s="35"/>
    </row>
    <row r="22" spans="1:8" s="30" customFormat="1" ht="12.75">
      <c r="A22" s="13">
        <v>2556</v>
      </c>
      <c r="B22" s="29"/>
      <c r="E22" s="31" t="s">
        <v>247</v>
      </c>
      <c r="G22" s="34"/>
      <c r="H22" s="35"/>
    </row>
    <row r="23" spans="1:8" s="30" customFormat="1" ht="12.75">
      <c r="A23" s="13">
        <v>2563</v>
      </c>
      <c r="B23" s="29" t="s">
        <v>249</v>
      </c>
      <c r="C23" s="30" t="s">
        <v>250</v>
      </c>
      <c r="D23" s="30" t="s">
        <v>251</v>
      </c>
      <c r="E23" s="31"/>
      <c r="G23" s="34"/>
      <c r="H23" s="35"/>
    </row>
    <row r="24" spans="1:8" s="30" customFormat="1" ht="25.5">
      <c r="A24" s="13">
        <v>2546</v>
      </c>
      <c r="B24" s="29"/>
      <c r="E24" s="31" t="s">
        <v>252</v>
      </c>
      <c r="G24" s="34"/>
      <c r="H24" s="35"/>
    </row>
    <row r="25" spans="1:8" s="30" customFormat="1" ht="12.75">
      <c r="A25" s="13">
        <v>2546</v>
      </c>
      <c r="B25" s="29"/>
      <c r="E25" s="31" t="s">
        <v>236</v>
      </c>
      <c r="G25" s="34"/>
      <c r="H25" s="35"/>
    </row>
    <row r="26" spans="1:8" s="30" customFormat="1" ht="25.5">
      <c r="A26" s="13">
        <v>2546</v>
      </c>
      <c r="B26" s="29"/>
      <c r="E26" s="31" t="s">
        <v>253</v>
      </c>
      <c r="G26" s="34"/>
      <c r="H26" s="35"/>
    </row>
    <row r="27" spans="1:8" s="30" customFormat="1" ht="12.75">
      <c r="A27" s="13">
        <v>2565</v>
      </c>
      <c r="B27" s="29"/>
      <c r="E27" s="31" t="s">
        <v>254</v>
      </c>
      <c r="G27" s="34"/>
      <c r="H27" s="35"/>
    </row>
    <row r="28" spans="1:8" s="30" customFormat="1" ht="12.75">
      <c r="A28" s="13">
        <v>2564</v>
      </c>
      <c r="B28" s="29"/>
      <c r="E28" s="31" t="s">
        <v>244</v>
      </c>
      <c r="G28" s="34"/>
      <c r="H28" s="35"/>
    </row>
    <row r="29" spans="1:8" s="30" customFormat="1" ht="12.75">
      <c r="A29" s="13">
        <v>2562</v>
      </c>
      <c r="B29" s="29" t="s">
        <v>255</v>
      </c>
      <c r="C29" s="30" t="s">
        <v>256</v>
      </c>
      <c r="D29" s="30" t="s">
        <v>257</v>
      </c>
      <c r="E29" s="31"/>
      <c r="G29" s="34"/>
      <c r="H29" s="35"/>
    </row>
    <row r="30" spans="1:8" s="30" customFormat="1" ht="12.75">
      <c r="A30" s="13">
        <v>2559</v>
      </c>
      <c r="B30" s="29" t="s">
        <v>259</v>
      </c>
      <c r="C30" s="30" t="s">
        <v>260</v>
      </c>
      <c r="D30" s="30" t="s">
        <v>261</v>
      </c>
      <c r="E30" s="31"/>
      <c r="G30" s="34"/>
      <c r="H30" s="35"/>
    </row>
    <row r="31" spans="1:8" s="30" customFormat="1" ht="25.5">
      <c r="A31" s="13">
        <v>2567</v>
      </c>
      <c r="B31" s="29"/>
      <c r="E31" s="31" t="s">
        <v>243</v>
      </c>
      <c r="G31" s="34"/>
      <c r="H31" s="35"/>
    </row>
    <row r="32" spans="1:8" s="30" customFormat="1" ht="12.75">
      <c r="A32" s="13">
        <v>2567</v>
      </c>
      <c r="B32" s="29"/>
      <c r="E32" s="31" t="s">
        <v>244</v>
      </c>
      <c r="G32" s="34"/>
      <c r="H32" s="35"/>
    </row>
    <row r="33" spans="1:8" s="30" customFormat="1" ht="12.75">
      <c r="A33" s="13">
        <v>2572</v>
      </c>
      <c r="B33" s="29" t="s">
        <v>263</v>
      </c>
      <c r="C33" s="30" t="s">
        <v>264</v>
      </c>
      <c r="D33" s="30" t="s">
        <v>230</v>
      </c>
      <c r="E33" s="31"/>
      <c r="G33" s="34"/>
      <c r="H33" s="35"/>
    </row>
    <row r="34" spans="1:8" s="30" customFormat="1" ht="12.75">
      <c r="A34" s="13">
        <v>2570</v>
      </c>
      <c r="B34" s="29"/>
      <c r="E34" s="31" t="s">
        <v>265</v>
      </c>
      <c r="G34" s="34"/>
      <c r="H34" s="35"/>
    </row>
    <row r="35" spans="1:8" s="30" customFormat="1" ht="12.75">
      <c r="A35" s="13">
        <v>2566</v>
      </c>
      <c r="B35" s="29"/>
      <c r="E35" s="31" t="s">
        <v>236</v>
      </c>
      <c r="G35" s="34"/>
      <c r="H35" s="35"/>
    </row>
    <row r="36" spans="1:8" s="30" customFormat="1" ht="12.75">
      <c r="A36" s="13">
        <v>2571</v>
      </c>
      <c r="B36" s="29" t="s">
        <v>266</v>
      </c>
      <c r="C36" s="30" t="s">
        <v>267</v>
      </c>
      <c r="D36" s="30" t="s">
        <v>268</v>
      </c>
      <c r="E36" s="31"/>
      <c r="G36" s="34"/>
      <c r="H36" s="35"/>
    </row>
    <row r="37" spans="1:8" s="30" customFormat="1" ht="12.75">
      <c r="A37" s="13">
        <v>2568</v>
      </c>
      <c r="B37" s="29"/>
      <c r="E37" s="31" t="s">
        <v>219</v>
      </c>
      <c r="G37" s="34"/>
      <c r="H37" s="35"/>
    </row>
    <row r="38" spans="1:8" s="30" customFormat="1" ht="25.5">
      <c r="A38" s="13">
        <v>2568</v>
      </c>
      <c r="B38" s="29"/>
      <c r="E38" s="31" t="s">
        <v>220</v>
      </c>
      <c r="G38" s="34"/>
      <c r="H38" s="35"/>
    </row>
    <row r="39" spans="1:8" s="30" customFormat="1" ht="12.75">
      <c r="A39" s="13">
        <v>2569</v>
      </c>
      <c r="B39" s="29" t="s">
        <v>269</v>
      </c>
      <c r="C39" s="30" t="s">
        <v>270</v>
      </c>
      <c r="D39" s="30" t="s">
        <v>271</v>
      </c>
      <c r="E39" s="31"/>
      <c r="G39" s="34"/>
      <c r="H39" s="35"/>
    </row>
    <row r="40" spans="1:8" s="30" customFormat="1" ht="12.75">
      <c r="A40" s="13">
        <v>2576</v>
      </c>
      <c r="B40" s="29" t="s">
        <v>272</v>
      </c>
      <c r="C40" s="30" t="s">
        <v>273</v>
      </c>
      <c r="D40" s="30" t="s">
        <v>230</v>
      </c>
      <c r="E40" s="31"/>
      <c r="G40" s="34"/>
      <c r="H40" s="35"/>
    </row>
    <row r="41" spans="1:8" s="30" customFormat="1" ht="12.75">
      <c r="A41" s="13">
        <v>2592</v>
      </c>
      <c r="B41" s="29"/>
      <c r="E41" s="31" t="s">
        <v>233</v>
      </c>
      <c r="G41" s="34"/>
      <c r="H41" s="35"/>
    </row>
    <row r="42" spans="1:8" s="30" customFormat="1" ht="12.75">
      <c r="A42" s="13">
        <v>2590</v>
      </c>
      <c r="B42" s="29" t="s">
        <v>277</v>
      </c>
      <c r="C42" s="30" t="s">
        <v>278</v>
      </c>
      <c r="D42" s="30" t="s">
        <v>279</v>
      </c>
      <c r="E42" s="31"/>
      <c r="G42" s="34"/>
      <c r="H42" s="35"/>
    </row>
    <row r="43" spans="1:8" s="30" customFormat="1" ht="12.75">
      <c r="A43" s="13">
        <v>2580</v>
      </c>
      <c r="B43" s="29"/>
      <c r="E43" s="31" t="s">
        <v>280</v>
      </c>
      <c r="G43" s="34"/>
      <c r="H43" s="35"/>
    </row>
    <row r="44" spans="1:8" s="30" customFormat="1" ht="12.75">
      <c r="A44" s="13">
        <v>2578</v>
      </c>
      <c r="B44" s="29" t="s">
        <v>281</v>
      </c>
      <c r="C44" s="30" t="s">
        <v>282</v>
      </c>
      <c r="D44" s="30" t="s">
        <v>251</v>
      </c>
      <c r="E44" s="31"/>
      <c r="G44" s="34"/>
      <c r="H44" s="35"/>
    </row>
    <row r="45" spans="1:8" s="30" customFormat="1" ht="12.75">
      <c r="A45" s="13">
        <v>2582</v>
      </c>
      <c r="B45" s="29"/>
      <c r="E45" s="31" t="s">
        <v>283</v>
      </c>
      <c r="G45" s="34"/>
      <c r="H45" s="35"/>
    </row>
    <row r="46" spans="1:8" s="30" customFormat="1" ht="12.75">
      <c r="A46" s="13">
        <v>2581</v>
      </c>
      <c r="B46" s="29"/>
      <c r="E46" s="31" t="s">
        <v>284</v>
      </c>
      <c r="G46" s="34"/>
      <c r="H46" s="35"/>
    </row>
    <row r="47" spans="1:8" s="30" customFormat="1" ht="12.75">
      <c r="A47" s="13">
        <v>2595</v>
      </c>
      <c r="B47" s="29"/>
      <c r="E47" s="31" t="s">
        <v>285</v>
      </c>
      <c r="G47" s="34"/>
      <c r="H47" s="35"/>
    </row>
    <row r="48" spans="1:8" s="30" customFormat="1" ht="12.75">
      <c r="A48" s="13">
        <v>2584</v>
      </c>
      <c r="B48" s="29"/>
      <c r="E48" s="31" t="s">
        <v>286</v>
      </c>
      <c r="G48" s="34"/>
      <c r="H48" s="35"/>
    </row>
    <row r="49" spans="1:8" s="30" customFormat="1" ht="12.75">
      <c r="A49" s="13">
        <v>2599</v>
      </c>
      <c r="B49" s="29"/>
      <c r="E49" s="31" t="s">
        <v>287</v>
      </c>
      <c r="G49" s="34"/>
      <c r="H49" s="35"/>
    </row>
    <row r="50" spans="1:8" s="30" customFormat="1" ht="12.75">
      <c r="A50" s="13">
        <v>2596</v>
      </c>
      <c r="B50" s="29" t="s">
        <v>288</v>
      </c>
      <c r="C50" s="30" t="s">
        <v>289</v>
      </c>
      <c r="D50" s="30" t="s">
        <v>230</v>
      </c>
      <c r="E50" s="31"/>
      <c r="G50" s="34"/>
      <c r="H50" s="35"/>
    </row>
    <row r="51" spans="1:8" s="30" customFormat="1" ht="12.75">
      <c r="A51" s="13">
        <v>2593</v>
      </c>
      <c r="B51" s="29"/>
      <c r="E51" s="31" t="s">
        <v>244</v>
      </c>
      <c r="G51" s="34"/>
      <c r="H51" s="35"/>
    </row>
    <row r="52" spans="1:8" s="30" customFormat="1" ht="12.75">
      <c r="A52" s="13">
        <v>2588</v>
      </c>
      <c r="B52" s="29"/>
      <c r="E52" s="31" t="s">
        <v>290</v>
      </c>
      <c r="G52" s="34"/>
      <c r="H52" s="35"/>
    </row>
    <row r="53" spans="1:8" s="30" customFormat="1" ht="12.75">
      <c r="A53" s="13">
        <v>2586</v>
      </c>
      <c r="B53" s="29"/>
      <c r="E53" s="31" t="s">
        <v>244</v>
      </c>
      <c r="G53" s="34"/>
      <c r="H53" s="35"/>
    </row>
    <row r="54" spans="1:8" s="30" customFormat="1" ht="12.75">
      <c r="A54" s="13">
        <v>2587</v>
      </c>
      <c r="B54" s="29"/>
      <c r="E54" s="31" t="s">
        <v>290</v>
      </c>
      <c r="G54" s="34"/>
      <c r="H54" s="35"/>
    </row>
    <row r="55" spans="1:8" s="30" customFormat="1" ht="12.75">
      <c r="A55" s="13">
        <v>2583</v>
      </c>
      <c r="B55" s="29"/>
      <c r="E55" s="31" t="s">
        <v>244</v>
      </c>
      <c r="G55" s="34"/>
      <c r="H55" s="35"/>
    </row>
    <row r="56" spans="1:8" s="30" customFormat="1" ht="12.75">
      <c r="A56" s="13">
        <v>2583</v>
      </c>
      <c r="B56" s="29"/>
      <c r="E56" s="31" t="s">
        <v>245</v>
      </c>
      <c r="G56" s="34"/>
      <c r="H56" s="35"/>
    </row>
    <row r="57" spans="1:8" s="30" customFormat="1" ht="12.75">
      <c r="A57" s="13">
        <v>2598</v>
      </c>
      <c r="B57" s="29"/>
      <c r="E57" s="31" t="s">
        <v>292</v>
      </c>
      <c r="G57" s="34"/>
      <c r="H57" s="35"/>
    </row>
    <row r="58" spans="1:8" s="30" customFormat="1" ht="12.75">
      <c r="A58" s="13">
        <v>2597</v>
      </c>
      <c r="B58" s="29" t="s">
        <v>293</v>
      </c>
      <c r="C58" s="30" t="s">
        <v>311</v>
      </c>
      <c r="D58" s="30" t="s">
        <v>289</v>
      </c>
      <c r="E58" s="31"/>
      <c r="G58" s="34"/>
      <c r="H58" s="35"/>
    </row>
    <row r="59" spans="1:8" s="30" customFormat="1" ht="12.75">
      <c r="A59" s="13">
        <v>2602</v>
      </c>
      <c r="B59" s="29"/>
      <c r="E59" s="31" t="s">
        <v>295</v>
      </c>
      <c r="G59" s="34"/>
      <c r="H59" s="35"/>
    </row>
    <row r="60" spans="1:8" s="30" customFormat="1" ht="25.5">
      <c r="A60" s="13">
        <v>2601</v>
      </c>
      <c r="B60" s="29"/>
      <c r="E60" s="31" t="s">
        <v>243</v>
      </c>
      <c r="G60" s="34"/>
      <c r="H60" s="35"/>
    </row>
    <row r="61" spans="1:8" s="30" customFormat="1" ht="12.75">
      <c r="A61" s="13">
        <v>2601</v>
      </c>
      <c r="B61" s="29"/>
      <c r="E61" s="31" t="s">
        <v>244</v>
      </c>
      <c r="G61" s="34"/>
      <c r="H61" s="35"/>
    </row>
    <row r="62" spans="1:8" s="30" customFormat="1" ht="12.75">
      <c r="A62" s="13">
        <v>2601</v>
      </c>
      <c r="B62" s="29"/>
      <c r="E62" s="31" t="s">
        <v>245</v>
      </c>
      <c r="G62" s="34"/>
      <c r="H62" s="35"/>
    </row>
    <row r="63" spans="1:8" s="30" customFormat="1" ht="12.75">
      <c r="A63" s="13">
        <v>2575</v>
      </c>
      <c r="B63" s="29"/>
      <c r="E63" s="31" t="s">
        <v>296</v>
      </c>
      <c r="G63" s="34"/>
      <c r="H63" s="35"/>
    </row>
    <row r="64" spans="1:8" s="30" customFormat="1" ht="12.75">
      <c r="A64" s="13">
        <v>2609</v>
      </c>
      <c r="B64" s="29" t="s">
        <v>297</v>
      </c>
      <c r="C64" s="30" t="s">
        <v>264</v>
      </c>
      <c r="D64" s="30" t="s">
        <v>298</v>
      </c>
      <c r="E64" s="31"/>
      <c r="G64" s="34"/>
      <c r="H64" s="35"/>
    </row>
    <row r="65" spans="1:8" s="30" customFormat="1" ht="12.75">
      <c r="A65" s="13">
        <v>2605</v>
      </c>
      <c r="B65" s="29"/>
      <c r="E65" s="31" t="s">
        <v>299</v>
      </c>
      <c r="G65" s="34"/>
      <c r="H65" s="35"/>
    </row>
    <row r="66" spans="1:8" s="30" customFormat="1" ht="25.5">
      <c r="A66" s="13">
        <v>2605</v>
      </c>
      <c r="B66" s="29"/>
      <c r="E66" s="31" t="s">
        <v>300</v>
      </c>
      <c r="G66" s="34"/>
      <c r="H66" s="35"/>
    </row>
    <row r="67" spans="1:8" s="30" customFormat="1" ht="12.75">
      <c r="A67" s="13">
        <v>2589</v>
      </c>
      <c r="B67" s="29"/>
      <c r="E67" s="31" t="s">
        <v>290</v>
      </c>
      <c r="G67" s="34"/>
      <c r="H67" s="35"/>
    </row>
    <row r="68" spans="1:8" s="30" customFormat="1" ht="12.75">
      <c r="A68" s="13">
        <v>2607</v>
      </c>
      <c r="B68" s="29" t="s">
        <v>301</v>
      </c>
      <c r="C68" s="30" t="s">
        <v>302</v>
      </c>
      <c r="D68" s="30" t="s">
        <v>303</v>
      </c>
      <c r="E68" s="31"/>
      <c r="G68" s="34"/>
      <c r="H68" s="35"/>
    </row>
    <row r="69" spans="1:8" s="30" customFormat="1" ht="12.75">
      <c r="A69" s="13">
        <v>2612</v>
      </c>
      <c r="B69" s="29"/>
      <c r="E69" s="31" t="s">
        <v>244</v>
      </c>
      <c r="G69" s="34"/>
      <c r="H69" s="35"/>
    </row>
    <row r="70" spans="1:8" s="30" customFormat="1" ht="12.75">
      <c r="A70" s="13">
        <v>2611</v>
      </c>
      <c r="B70" s="29"/>
      <c r="E70" s="31" t="s">
        <v>292</v>
      </c>
      <c r="G70" s="34"/>
      <c r="H70" s="35"/>
    </row>
    <row r="71" spans="1:8" s="30" customFormat="1" ht="25.5">
      <c r="A71" s="13">
        <v>2611</v>
      </c>
      <c r="B71" s="29"/>
      <c r="E71" s="31" t="s">
        <v>252</v>
      </c>
      <c r="G71" s="34"/>
      <c r="H71" s="35"/>
    </row>
    <row r="72" spans="1:8" s="30" customFormat="1" ht="12.75">
      <c r="A72" s="13">
        <v>2614</v>
      </c>
      <c r="B72" s="29"/>
      <c r="E72" s="31" t="s">
        <v>237</v>
      </c>
      <c r="G72" s="34"/>
      <c r="H72" s="35"/>
    </row>
    <row r="73" spans="1:8" s="30" customFormat="1" ht="12.75">
      <c r="A73" s="13">
        <v>2604</v>
      </c>
      <c r="B73" s="29" t="s">
        <v>304</v>
      </c>
      <c r="C73" s="30" t="s">
        <v>305</v>
      </c>
      <c r="D73" s="30" t="s">
        <v>306</v>
      </c>
      <c r="E73" s="31"/>
      <c r="G73" s="34"/>
      <c r="H73" s="35"/>
    </row>
    <row r="74" spans="1:8" s="30" customFormat="1" ht="12.75">
      <c r="A74" s="13">
        <v>2615</v>
      </c>
      <c r="B74" s="29"/>
      <c r="E74" s="31" t="s">
        <v>223</v>
      </c>
      <c r="G74" s="34"/>
      <c r="H74" s="35"/>
    </row>
    <row r="75" spans="1:8" s="30" customFormat="1" ht="12.75">
      <c r="A75" s="13"/>
      <c r="B75" s="29"/>
      <c r="E75" s="31"/>
      <c r="G75" s="34"/>
      <c r="H75" s="35"/>
    </row>
    <row r="76" spans="1:8" s="30" customFormat="1" ht="12.75">
      <c r="A76" s="13"/>
      <c r="B76" s="29"/>
      <c r="E76" s="31"/>
      <c r="G76" s="34"/>
      <c r="H76" s="35"/>
    </row>
    <row r="77" spans="1:8" s="30" customFormat="1" ht="12.75">
      <c r="A77" s="13"/>
      <c r="B77" s="29"/>
      <c r="E77" s="31"/>
      <c r="G77" s="34"/>
      <c r="H77" s="35"/>
    </row>
    <row r="78" spans="1:8" s="30" customFormat="1" ht="12.75">
      <c r="A78" s="13"/>
      <c r="B78" s="29"/>
      <c r="E78" s="31"/>
      <c r="G78" s="34"/>
      <c r="H78" s="35"/>
    </row>
    <row r="79" spans="1:8" s="30" customFormat="1" ht="12.75">
      <c r="A79" s="13"/>
      <c r="B79" s="29"/>
      <c r="E79" s="31"/>
      <c r="G79" s="34"/>
      <c r="H79" s="35"/>
    </row>
    <row r="80" spans="1:8" s="30" customFormat="1" ht="12.75">
      <c r="A80" s="13"/>
      <c r="B80" s="29"/>
      <c r="E80" s="31"/>
      <c r="G80" s="34"/>
      <c r="H80" s="35"/>
    </row>
    <row r="81" spans="1:8" s="30" customFormat="1" ht="12.75">
      <c r="A81" s="13"/>
      <c r="B81" s="29"/>
      <c r="E81" s="31"/>
      <c r="G81" s="34"/>
      <c r="H81" s="35"/>
    </row>
    <row r="82" spans="1:8" s="30" customFormat="1" ht="12.75">
      <c r="A82" s="13"/>
      <c r="B82" s="29"/>
      <c r="E82" s="31"/>
      <c r="G82" s="34"/>
      <c r="H82" s="35"/>
    </row>
    <row r="83" spans="1:8" s="30" customFormat="1" ht="12.75">
      <c r="A83" s="13"/>
      <c r="B83" s="29"/>
      <c r="E83" s="31"/>
      <c r="G83" s="34"/>
      <c r="H83" s="35"/>
    </row>
    <row r="84" spans="1:8" s="30" customFormat="1" ht="12.75">
      <c r="A84" s="13"/>
      <c r="B84" s="29"/>
      <c r="E84" s="31"/>
      <c r="G84" s="34"/>
      <c r="H84" s="35"/>
    </row>
    <row r="85" spans="1:8" s="30" customFormat="1" ht="12.75">
      <c r="A85" s="13"/>
      <c r="B85" s="29"/>
      <c r="E85" s="31"/>
      <c r="G85" s="34"/>
      <c r="H85" s="35"/>
    </row>
    <row r="86" spans="1:8" s="30" customFormat="1" ht="12.75">
      <c r="A86" s="13"/>
      <c r="B86" s="29"/>
      <c r="E86" s="31"/>
      <c r="G86" s="34"/>
      <c r="H86" s="35"/>
    </row>
    <row r="87" spans="1:8" s="30" customFormat="1" ht="12.75">
      <c r="A87" s="13"/>
      <c r="B87" s="29"/>
      <c r="E87" s="31"/>
      <c r="G87" s="34"/>
      <c r="H87" s="35"/>
    </row>
    <row r="88" spans="1:8" s="30" customFormat="1" ht="12.75">
      <c r="A88" s="13"/>
      <c r="B88" s="29"/>
      <c r="E88" s="31"/>
      <c r="G88" s="34"/>
      <c r="H88" s="35"/>
    </row>
    <row r="89" spans="1:8" s="30" customFormat="1" ht="12.75">
      <c r="A89" s="13"/>
      <c r="B89" s="29"/>
      <c r="E89" s="31"/>
      <c r="G89" s="34"/>
      <c r="H89" s="35"/>
    </row>
    <row r="90" spans="1:8" s="30" customFormat="1" ht="12.75">
      <c r="A90" s="13"/>
      <c r="B90" s="29"/>
      <c r="E90" s="31"/>
      <c r="G90" s="34"/>
      <c r="H90" s="35"/>
    </row>
    <row r="91" spans="1:8" s="30" customFormat="1" ht="12.75">
      <c r="A91" s="13"/>
      <c r="B91" s="29"/>
      <c r="E91" s="31"/>
      <c r="G91" s="34"/>
      <c r="H91" s="35"/>
    </row>
    <row r="92" spans="1:8" s="30" customFormat="1" ht="12.75">
      <c r="A92" s="13"/>
      <c r="B92" s="29"/>
      <c r="E92" s="31"/>
      <c r="G92" s="34"/>
      <c r="H92" s="35"/>
    </row>
    <row r="93" spans="1:8" s="30" customFormat="1" ht="12.75">
      <c r="A93" s="13"/>
      <c r="B93" s="29"/>
      <c r="E93" s="31"/>
      <c r="G93" s="34"/>
      <c r="H93" s="35"/>
    </row>
    <row r="94" spans="1:8" s="30" customFormat="1" ht="12.75">
      <c r="A94" s="13"/>
      <c r="B94" s="29"/>
      <c r="E94" s="31"/>
      <c r="G94" s="34"/>
      <c r="H94" s="35"/>
    </row>
    <row r="95" spans="1:8" s="30" customFormat="1" ht="12.75">
      <c r="A95" s="13"/>
      <c r="B95" s="29"/>
      <c r="E95" s="31"/>
      <c r="G95" s="34"/>
      <c r="H95" s="35"/>
    </row>
    <row r="96" spans="1:8" s="30" customFormat="1" ht="12.75">
      <c r="A96" s="13"/>
      <c r="B96" s="29"/>
      <c r="E96" s="31"/>
      <c r="G96" s="34"/>
      <c r="H96" s="35"/>
    </row>
    <row r="97" spans="1:8" s="30" customFormat="1" ht="12.75">
      <c r="A97" s="13"/>
      <c r="B97" s="29"/>
      <c r="E97" s="31"/>
      <c r="G97" s="34"/>
      <c r="H97" s="35"/>
    </row>
    <row r="98" spans="1:8" s="30" customFormat="1" ht="12.75">
      <c r="A98" s="13"/>
      <c r="B98" s="29"/>
      <c r="E98" s="31"/>
      <c r="G98" s="34"/>
      <c r="H98" s="35"/>
    </row>
    <row r="99" spans="1:8" s="30" customFormat="1" ht="12.75">
      <c r="A99" s="13"/>
      <c r="B99" s="29"/>
      <c r="E99" s="31"/>
      <c r="G99" s="34"/>
      <c r="H99" s="35"/>
    </row>
    <row r="100" spans="1:8" s="30" customFormat="1" ht="12.75">
      <c r="A100" s="13"/>
      <c r="B100" s="29"/>
      <c r="E100" s="31"/>
      <c r="G100" s="34"/>
      <c r="H100" s="35"/>
    </row>
    <row r="101" spans="1:8" s="30" customFormat="1" ht="12.75">
      <c r="A101" s="13"/>
      <c r="B101" s="29"/>
      <c r="E101" s="31"/>
      <c r="G101" s="34"/>
      <c r="H101" s="35"/>
    </row>
    <row r="102" spans="1:8" s="30" customFormat="1" ht="12.75">
      <c r="A102" s="13"/>
      <c r="B102" s="29"/>
      <c r="E102" s="31"/>
      <c r="G102" s="34"/>
      <c r="H102" s="35"/>
    </row>
    <row r="103" spans="1:8" s="30" customFormat="1" ht="12.75">
      <c r="A103" s="13"/>
      <c r="B103" s="29"/>
      <c r="E103" s="31"/>
      <c r="G103" s="34"/>
      <c r="H103" s="35"/>
    </row>
    <row r="104" spans="1:8" s="30" customFormat="1" ht="12.75">
      <c r="A104" s="13"/>
      <c r="B104" s="29"/>
      <c r="E104" s="31"/>
      <c r="G104" s="34"/>
      <c r="H104" s="35"/>
    </row>
    <row r="105" spans="1:8" s="30" customFormat="1" ht="12.75">
      <c r="A105" s="13"/>
      <c r="B105" s="29"/>
      <c r="E105" s="31"/>
      <c r="G105" s="34"/>
      <c r="H105" s="35"/>
    </row>
    <row r="106" spans="1:8" s="30" customFormat="1" ht="12.75">
      <c r="A106" s="13"/>
      <c r="B106" s="29"/>
      <c r="E106" s="31"/>
      <c r="G106" s="34"/>
      <c r="H106" s="35"/>
    </row>
    <row r="107" spans="1:8" s="30" customFormat="1" ht="12.75">
      <c r="A107" s="13"/>
      <c r="B107" s="29"/>
      <c r="E107" s="31"/>
      <c r="G107" s="34"/>
      <c r="H107" s="35"/>
    </row>
    <row r="108" spans="1:8" s="30" customFormat="1" ht="12.75">
      <c r="A108" s="13"/>
      <c r="B108" s="29"/>
      <c r="E108" s="31"/>
      <c r="G108" s="34"/>
      <c r="H108" s="35"/>
    </row>
    <row r="109" spans="1:8" s="30" customFormat="1" ht="12.75">
      <c r="A109" s="13"/>
      <c r="B109" s="29"/>
      <c r="E109" s="31"/>
      <c r="G109" s="34"/>
      <c r="H109" s="35"/>
    </row>
    <row r="110" spans="1:8" s="30" customFormat="1" ht="12.75">
      <c r="A110" s="13"/>
      <c r="B110" s="29"/>
      <c r="E110" s="31"/>
      <c r="G110" s="34"/>
      <c r="H110" s="35"/>
    </row>
    <row r="111" spans="1:8" s="30" customFormat="1" ht="12.75">
      <c r="A111" s="13"/>
      <c r="B111" s="29"/>
      <c r="E111" s="31"/>
      <c r="G111" s="34"/>
      <c r="H111" s="35"/>
    </row>
    <row r="112" spans="1:8" s="30" customFormat="1" ht="12.75">
      <c r="A112" s="13"/>
      <c r="B112" s="29"/>
      <c r="E112" s="31"/>
      <c r="G112" s="34"/>
      <c r="H112" s="35"/>
    </row>
    <row r="113" spans="1:8" s="30" customFormat="1" ht="12.75">
      <c r="A113" s="13"/>
      <c r="B113" s="29"/>
      <c r="E113" s="31"/>
      <c r="G113" s="34"/>
      <c r="H113" s="35"/>
    </row>
    <row r="114" spans="1:8" s="30" customFormat="1" ht="12.75">
      <c r="A114" s="13"/>
      <c r="B114" s="29"/>
      <c r="E114" s="31"/>
      <c r="G114" s="34"/>
      <c r="H114" s="35"/>
    </row>
    <row r="115" spans="1:8" s="30" customFormat="1" ht="12.75">
      <c r="A115" s="13"/>
      <c r="B115" s="29"/>
      <c r="E115" s="31"/>
      <c r="G115" s="34"/>
      <c r="H115" s="35"/>
    </row>
    <row r="116" spans="1:8" s="30" customFormat="1" ht="12.75">
      <c r="A116" s="13"/>
      <c r="B116" s="29"/>
      <c r="E116" s="31"/>
      <c r="G116" s="34"/>
      <c r="H116" s="35"/>
    </row>
    <row r="117" spans="1:8" s="30" customFormat="1" ht="12.75">
      <c r="A117" s="13"/>
      <c r="B117" s="29"/>
      <c r="E117" s="31"/>
      <c r="G117" s="34"/>
      <c r="H117" s="35"/>
    </row>
    <row r="118" spans="1:8" s="30" customFormat="1" ht="12.75">
      <c r="A118" s="13"/>
      <c r="B118" s="29"/>
      <c r="E118" s="31"/>
      <c r="G118" s="34"/>
      <c r="H118" s="35"/>
    </row>
    <row r="119" spans="1:8" s="30" customFormat="1" ht="12.75">
      <c r="A119" s="13"/>
      <c r="B119" s="29"/>
      <c r="E119" s="31"/>
      <c r="G119" s="34"/>
      <c r="H119" s="35"/>
    </row>
    <row r="120" spans="1:8" s="30" customFormat="1" ht="12.75">
      <c r="A120" s="13"/>
      <c r="B120" s="29"/>
      <c r="E120" s="31"/>
      <c r="G120" s="34"/>
      <c r="H120" s="35"/>
    </row>
    <row r="121" spans="1:8" s="30" customFormat="1" ht="12.75">
      <c r="A121" s="13"/>
      <c r="B121" s="29"/>
      <c r="E121" s="31"/>
      <c r="G121" s="34"/>
      <c r="H121" s="35"/>
    </row>
    <row r="122" spans="1:8" s="30" customFormat="1" ht="12.75">
      <c r="A122" s="13"/>
      <c r="B122" s="29"/>
      <c r="E122" s="31"/>
      <c r="G122" s="34"/>
      <c r="H122" s="35"/>
    </row>
    <row r="123" spans="1:8" s="30" customFormat="1" ht="12.75">
      <c r="A123" s="13"/>
      <c r="B123" s="29"/>
      <c r="E123" s="31"/>
      <c r="G123" s="34"/>
      <c r="H123" s="35"/>
    </row>
    <row r="124" spans="1:8" s="30" customFormat="1" ht="12.75">
      <c r="A124" s="13"/>
      <c r="B124" s="29"/>
      <c r="E124" s="31"/>
      <c r="G124" s="34"/>
      <c r="H124" s="35"/>
    </row>
    <row r="125" spans="1:8" s="30" customFormat="1" ht="12.75">
      <c r="A125" s="13"/>
      <c r="B125" s="29"/>
      <c r="E125" s="31"/>
      <c r="G125" s="34"/>
      <c r="H125" s="35"/>
    </row>
    <row r="126" spans="1:8" s="30" customFormat="1" ht="12.75">
      <c r="A126" s="13"/>
      <c r="B126" s="29"/>
      <c r="E126" s="31"/>
      <c r="G126" s="34"/>
      <c r="H126" s="35"/>
    </row>
    <row r="127" spans="1:8" s="30" customFormat="1" ht="12.75">
      <c r="A127" s="13"/>
      <c r="B127" s="29"/>
      <c r="E127" s="31"/>
      <c r="G127" s="34"/>
      <c r="H127" s="35"/>
    </row>
    <row r="128" spans="1:8" s="30" customFormat="1" ht="12.75">
      <c r="A128" s="13"/>
      <c r="B128" s="29"/>
      <c r="E128" s="31"/>
      <c r="G128" s="34"/>
      <c r="H128" s="35"/>
    </row>
    <row r="129" spans="1:8" s="30" customFormat="1" ht="12.75">
      <c r="A129" s="13"/>
      <c r="B129" s="29"/>
      <c r="E129" s="31"/>
      <c r="G129" s="34"/>
      <c r="H129" s="35"/>
    </row>
    <row r="130" spans="1:8" s="30" customFormat="1" ht="12.75">
      <c r="A130" s="13"/>
      <c r="B130" s="29"/>
      <c r="E130" s="31"/>
      <c r="G130" s="34"/>
      <c r="H130" s="35"/>
    </row>
    <row r="131" spans="1:8" s="30" customFormat="1" ht="12.75">
      <c r="A131" s="13"/>
      <c r="B131" s="29"/>
      <c r="E131" s="31"/>
      <c r="G131" s="34"/>
      <c r="H131" s="35"/>
    </row>
    <row r="132" spans="1:8" s="30" customFormat="1" ht="12.75">
      <c r="A132" s="13"/>
      <c r="B132" s="29"/>
      <c r="E132" s="31"/>
      <c r="G132" s="34"/>
      <c r="H132" s="35"/>
    </row>
    <row r="133" spans="1:8" s="30" customFormat="1" ht="12.75">
      <c r="A133" s="13"/>
      <c r="B133" s="29"/>
      <c r="E133" s="31"/>
      <c r="G133" s="34"/>
      <c r="H133" s="35"/>
    </row>
    <row r="134" spans="1:8" s="30" customFormat="1" ht="12.75">
      <c r="A134" s="13"/>
      <c r="B134" s="29"/>
      <c r="E134" s="31"/>
      <c r="G134" s="34"/>
      <c r="H134" s="35"/>
    </row>
    <row r="135" spans="1:8" s="30" customFormat="1" ht="12.75">
      <c r="A135" s="13"/>
      <c r="B135" s="29"/>
      <c r="E135" s="31"/>
      <c r="G135" s="34"/>
      <c r="H135" s="35"/>
    </row>
    <row r="136" spans="1:8" s="30" customFormat="1" ht="12.75">
      <c r="A136" s="13"/>
      <c r="B136" s="29"/>
      <c r="E136" s="31"/>
      <c r="G136" s="34"/>
      <c r="H136" s="35"/>
    </row>
    <row r="137" spans="1:8" s="30" customFormat="1" ht="12.75">
      <c r="A137" s="13"/>
      <c r="B137" s="29"/>
      <c r="E137" s="31"/>
      <c r="G137" s="34"/>
      <c r="H137" s="35"/>
    </row>
    <row r="138" spans="1:8" s="30" customFormat="1" ht="12.75">
      <c r="A138" s="13"/>
      <c r="B138" s="29"/>
      <c r="E138" s="31"/>
      <c r="G138" s="34"/>
      <c r="H138" s="35"/>
    </row>
    <row r="139" spans="1:8" s="30" customFormat="1" ht="12.75">
      <c r="A139" s="13"/>
      <c r="B139" s="29"/>
      <c r="E139" s="31"/>
      <c r="G139" s="34"/>
      <c r="H139" s="35"/>
    </row>
    <row r="140" spans="1:8" s="30" customFormat="1" ht="12.75">
      <c r="A140" s="13"/>
      <c r="B140" s="29"/>
      <c r="E140" s="31"/>
      <c r="G140" s="34"/>
      <c r="H140" s="35"/>
    </row>
    <row r="141" spans="1:8" s="30" customFormat="1" ht="12.75">
      <c r="A141" s="13"/>
      <c r="B141" s="29"/>
      <c r="E141" s="31"/>
      <c r="G141" s="34"/>
      <c r="H141" s="35"/>
    </row>
    <row r="142" spans="1:8" s="30" customFormat="1" ht="12.75">
      <c r="A142" s="13"/>
      <c r="B142" s="29"/>
      <c r="E142" s="31"/>
      <c r="G142" s="34"/>
      <c r="H142" s="35"/>
    </row>
    <row r="143" spans="1:8" s="30" customFormat="1" ht="12.75">
      <c r="A143" s="13"/>
      <c r="B143" s="29"/>
      <c r="E143" s="31"/>
      <c r="G143" s="34"/>
      <c r="H143" s="35"/>
    </row>
    <row r="144" spans="1:8" s="30" customFormat="1" ht="12.75">
      <c r="A144" s="13"/>
      <c r="B144" s="29"/>
      <c r="E144" s="31"/>
      <c r="G144" s="34"/>
      <c r="H144" s="35"/>
    </row>
    <row r="145" spans="1:8" s="30" customFormat="1" ht="12.75">
      <c r="A145" s="13"/>
      <c r="B145" s="29"/>
      <c r="E145" s="31"/>
      <c r="G145" s="34"/>
      <c r="H145" s="35"/>
    </row>
    <row r="146" spans="1:8" s="30" customFormat="1" ht="12.75">
      <c r="A146" s="13"/>
      <c r="B146" s="29"/>
      <c r="E146" s="31"/>
      <c r="G146" s="34"/>
      <c r="H146" s="35"/>
    </row>
    <row r="147" spans="1:8" s="30" customFormat="1" ht="12.75">
      <c r="A147" s="13"/>
      <c r="B147" s="29"/>
      <c r="E147" s="31"/>
      <c r="G147" s="34"/>
      <c r="H147" s="35"/>
    </row>
    <row r="148" spans="1:8" s="30" customFormat="1" ht="12.75">
      <c r="A148" s="13"/>
      <c r="B148" s="29"/>
      <c r="E148" s="31"/>
      <c r="G148" s="34"/>
      <c r="H148" s="35"/>
    </row>
    <row r="149" spans="1:8" s="30" customFormat="1" ht="12.75">
      <c r="A149" s="13"/>
      <c r="B149" s="29"/>
      <c r="E149" s="31"/>
      <c r="G149" s="34"/>
      <c r="H149" s="35"/>
    </row>
    <row r="150" spans="1:8" s="30" customFormat="1" ht="12.75">
      <c r="A150" s="13"/>
      <c r="B150" s="29"/>
      <c r="E150" s="31"/>
      <c r="G150" s="34"/>
      <c r="H150" s="35"/>
    </row>
    <row r="151" spans="1:8" s="30" customFormat="1" ht="12.75">
      <c r="A151" s="13"/>
      <c r="B151" s="29"/>
      <c r="E151" s="31"/>
      <c r="G151" s="34"/>
      <c r="H151" s="35"/>
    </row>
    <row r="152" spans="1:8" s="30" customFormat="1" ht="12.75">
      <c r="A152" s="13"/>
      <c r="B152" s="29"/>
      <c r="E152" s="31"/>
      <c r="G152" s="34"/>
      <c r="H152" s="35"/>
    </row>
    <row r="153" spans="1:8" s="30" customFormat="1" ht="12.75">
      <c r="A153" s="13"/>
      <c r="B153" s="29"/>
      <c r="E153" s="31"/>
      <c r="G153" s="34"/>
      <c r="H153" s="35"/>
    </row>
    <row r="154" spans="1:8" s="30" customFormat="1" ht="12.75">
      <c r="A154" s="13"/>
      <c r="B154" s="29"/>
      <c r="E154" s="31"/>
      <c r="G154" s="34"/>
      <c r="H154" s="35"/>
    </row>
    <row r="155" spans="1:8" s="30" customFormat="1" ht="12.75">
      <c r="A155" s="13"/>
      <c r="B155" s="29"/>
      <c r="E155" s="31"/>
      <c r="G155" s="34"/>
      <c r="H155" s="35"/>
    </row>
    <row r="156" spans="1:8" s="30" customFormat="1" ht="12.75">
      <c r="A156" s="13"/>
      <c r="B156" s="29"/>
      <c r="E156" s="31"/>
      <c r="G156" s="34"/>
      <c r="H156" s="35"/>
    </row>
    <row r="157" spans="1:8" s="30" customFormat="1" ht="12.75">
      <c r="A157" s="13"/>
      <c r="B157" s="29"/>
      <c r="E157" s="31"/>
      <c r="G157" s="34"/>
      <c r="H157" s="35"/>
    </row>
    <row r="158" spans="1:8" s="30" customFormat="1" ht="12.75">
      <c r="A158" s="13"/>
      <c r="B158" s="29"/>
      <c r="E158" s="31"/>
      <c r="G158" s="34"/>
      <c r="H158" s="35"/>
    </row>
    <row r="159" spans="1:8" s="30" customFormat="1" ht="12.75">
      <c r="A159" s="13"/>
      <c r="B159" s="29"/>
      <c r="E159" s="31"/>
      <c r="G159" s="34"/>
      <c r="H159" s="35"/>
    </row>
    <row r="160" spans="1:8" s="30" customFormat="1" ht="12.75">
      <c r="A160" s="13"/>
      <c r="B160" s="29"/>
      <c r="E160" s="31"/>
      <c r="G160" s="34"/>
      <c r="H160" s="35"/>
    </row>
    <row r="161" spans="1:8" s="30" customFormat="1" ht="12.75">
      <c r="A161" s="13"/>
      <c r="B161" s="29"/>
      <c r="E161" s="31"/>
      <c r="G161" s="34"/>
      <c r="H161" s="35"/>
    </row>
    <row r="162" spans="1:8" s="30" customFormat="1" ht="12.75">
      <c r="A162" s="13"/>
      <c r="B162" s="29"/>
      <c r="E162" s="31"/>
      <c r="G162" s="34"/>
      <c r="H162" s="35"/>
    </row>
    <row r="163" spans="1:8" s="30" customFormat="1" ht="12.75">
      <c r="A163" s="13"/>
      <c r="B163" s="29"/>
      <c r="E163" s="31"/>
      <c r="G163" s="34"/>
      <c r="H163" s="35"/>
    </row>
    <row r="164" spans="1:8" s="30" customFormat="1" ht="12.75">
      <c r="A164" s="13"/>
      <c r="B164" s="29"/>
      <c r="E164" s="31"/>
      <c r="G164" s="34"/>
      <c r="H164" s="35"/>
    </row>
    <row r="165" spans="1:8" s="30" customFormat="1" ht="12.75">
      <c r="A165" s="13"/>
      <c r="B165" s="29"/>
      <c r="E165" s="31"/>
      <c r="G165" s="34"/>
      <c r="H165" s="35"/>
    </row>
    <row r="166" spans="1:8" s="30" customFormat="1" ht="12.75">
      <c r="A166" s="13"/>
      <c r="B166" s="29"/>
      <c r="E166" s="31"/>
      <c r="G166" s="34"/>
      <c r="H166" s="35"/>
    </row>
    <row r="167" spans="1:8" s="30" customFormat="1" ht="12.75">
      <c r="A167" s="13"/>
      <c r="B167" s="29"/>
      <c r="E167" s="31"/>
      <c r="G167" s="34"/>
      <c r="H167" s="35"/>
    </row>
    <row r="168" spans="1:8" s="30" customFormat="1" ht="12.75">
      <c r="A168" s="13"/>
      <c r="B168" s="29"/>
      <c r="E168" s="31"/>
      <c r="G168" s="34"/>
      <c r="H168" s="35"/>
    </row>
    <row r="169" spans="1:8" s="30" customFormat="1" ht="12.75">
      <c r="A169" s="13"/>
      <c r="B169" s="29"/>
      <c r="E169" s="31"/>
      <c r="G169" s="34"/>
      <c r="H169" s="35"/>
    </row>
    <row r="170" spans="1:8" s="30" customFormat="1" ht="12.75">
      <c r="A170" s="13"/>
      <c r="B170" s="29"/>
      <c r="E170" s="31"/>
      <c r="G170" s="34"/>
      <c r="H170" s="35"/>
    </row>
    <row r="171" spans="1:8" s="30" customFormat="1" ht="12.75">
      <c r="A171" s="13"/>
      <c r="B171" s="29"/>
      <c r="E171" s="31"/>
      <c r="G171" s="34"/>
      <c r="H171" s="35"/>
    </row>
    <row r="172" spans="1:8" s="30" customFormat="1" ht="12.75">
      <c r="A172" s="13"/>
      <c r="B172" s="29"/>
      <c r="E172" s="31"/>
      <c r="G172" s="34"/>
      <c r="H172" s="35"/>
    </row>
    <row r="173" spans="1:8" s="30" customFormat="1" ht="12.75">
      <c r="A173" s="13"/>
      <c r="B173" s="29"/>
      <c r="E173" s="31"/>
      <c r="G173" s="34"/>
      <c r="H173" s="35"/>
    </row>
    <row r="174" spans="1:8" s="30" customFormat="1" ht="12.75">
      <c r="A174" s="13"/>
      <c r="B174" s="29"/>
      <c r="E174" s="31"/>
      <c r="G174" s="34"/>
      <c r="H174" s="35"/>
    </row>
    <row r="175" spans="1:8" s="30" customFormat="1" ht="12.75">
      <c r="A175" s="13"/>
      <c r="B175" s="29"/>
      <c r="E175" s="31"/>
      <c r="G175" s="34"/>
      <c r="H175" s="35"/>
    </row>
    <row r="176" spans="1:8" s="30" customFormat="1" ht="12.75">
      <c r="A176" s="13"/>
      <c r="B176" s="29"/>
      <c r="E176" s="31"/>
      <c r="G176" s="34"/>
      <c r="H176" s="35"/>
    </row>
    <row r="177" spans="1:8" s="30" customFormat="1" ht="12.75">
      <c r="A177" s="13"/>
      <c r="B177" s="29"/>
      <c r="E177" s="31"/>
      <c r="G177" s="34"/>
      <c r="H177" s="35"/>
    </row>
    <row r="178" spans="1:8" s="30" customFormat="1" ht="12.75">
      <c r="A178" s="13"/>
      <c r="B178" s="29"/>
      <c r="E178" s="31"/>
      <c r="G178" s="34"/>
      <c r="H178" s="35"/>
    </row>
    <row r="179" spans="1:8" s="30" customFormat="1" ht="12.75">
      <c r="A179" s="13"/>
      <c r="B179" s="29"/>
      <c r="E179" s="31"/>
      <c r="G179" s="34"/>
      <c r="H179" s="35"/>
    </row>
    <row r="180" spans="1:8" s="30" customFormat="1" ht="12.75">
      <c r="A180" s="13"/>
      <c r="B180" s="29"/>
      <c r="E180" s="31"/>
      <c r="G180" s="34"/>
      <c r="H180" s="35"/>
    </row>
    <row r="181" spans="1:8" s="30" customFormat="1" ht="12.75">
      <c r="A181" s="13"/>
      <c r="B181" s="29"/>
      <c r="E181" s="31"/>
      <c r="G181" s="34"/>
      <c r="H181" s="35"/>
    </row>
    <row r="182" spans="1:8" s="30" customFormat="1" ht="12.75">
      <c r="A182" s="13"/>
      <c r="B182" s="29"/>
      <c r="E182" s="31"/>
      <c r="G182" s="34"/>
      <c r="H182" s="35"/>
    </row>
    <row r="183" spans="1:8" s="30" customFormat="1" ht="12.75">
      <c r="A183" s="13"/>
      <c r="B183" s="29"/>
      <c r="E183" s="31"/>
      <c r="G183" s="34"/>
      <c r="H183" s="35"/>
    </row>
    <row r="184" spans="1:8" s="30" customFormat="1" ht="12.75">
      <c r="A184" s="13"/>
      <c r="B184" s="29"/>
      <c r="E184" s="31"/>
      <c r="G184" s="34"/>
      <c r="H184" s="35"/>
    </row>
    <row r="185" spans="1:8" s="30" customFormat="1" ht="12.75">
      <c r="A185" s="13"/>
      <c r="B185" s="29"/>
      <c r="E185" s="31"/>
      <c r="G185" s="34"/>
      <c r="H185" s="35"/>
    </row>
    <row r="186" spans="1:8" s="30" customFormat="1" ht="12.75">
      <c r="A186" s="13"/>
      <c r="B186" s="29"/>
      <c r="E186" s="31"/>
      <c r="G186" s="34"/>
      <c r="H186" s="35"/>
    </row>
    <row r="187" spans="1:8" s="30" customFormat="1" ht="12.75">
      <c r="A187" s="13"/>
      <c r="B187" s="29"/>
      <c r="E187" s="31"/>
      <c r="G187" s="34"/>
      <c r="H187" s="35"/>
    </row>
    <row r="188" spans="1:8" s="30" customFormat="1" ht="12.75">
      <c r="A188" s="13"/>
      <c r="B188" s="29"/>
      <c r="E188" s="31"/>
      <c r="G188" s="34"/>
      <c r="H188" s="35"/>
    </row>
    <row r="189" spans="1:8" s="30" customFormat="1" ht="12.75">
      <c r="A189" s="13"/>
      <c r="B189" s="29"/>
      <c r="E189" s="31"/>
      <c r="G189" s="34"/>
      <c r="H189" s="35"/>
    </row>
    <row r="190" spans="1:8" s="30" customFormat="1" ht="12.75">
      <c r="A190" s="13"/>
      <c r="B190" s="29"/>
      <c r="E190" s="31"/>
      <c r="G190" s="34"/>
      <c r="H190" s="35"/>
    </row>
    <row r="191" spans="1:8" s="30" customFormat="1" ht="12.75">
      <c r="A191" s="13"/>
      <c r="B191" s="29"/>
      <c r="E191" s="31"/>
      <c r="G191" s="34"/>
      <c r="H191" s="35"/>
    </row>
    <row r="192" spans="1:8" s="30" customFormat="1" ht="12.75">
      <c r="A192" s="13"/>
      <c r="B192" s="29"/>
      <c r="E192" s="31"/>
      <c r="G192" s="34"/>
      <c r="H192" s="35"/>
    </row>
    <row r="193" spans="1:8" s="30" customFormat="1" ht="12.75">
      <c r="A193" s="13"/>
      <c r="B193" s="29"/>
      <c r="E193" s="31"/>
      <c r="G193" s="34"/>
      <c r="H193" s="35"/>
    </row>
    <row r="194" spans="1:8" s="30" customFormat="1" ht="12.75">
      <c r="A194" s="13"/>
      <c r="B194" s="29"/>
      <c r="E194" s="31"/>
      <c r="G194" s="34"/>
      <c r="H194" s="35"/>
    </row>
    <row r="195" spans="1:8" s="30" customFormat="1" ht="12.75">
      <c r="A195" s="13"/>
      <c r="B195" s="29"/>
      <c r="E195" s="31"/>
      <c r="G195" s="34"/>
      <c r="H195" s="35"/>
    </row>
    <row r="196" spans="1:8" s="30" customFormat="1" ht="12.75">
      <c r="A196" s="13"/>
      <c r="B196" s="29"/>
      <c r="E196" s="31"/>
      <c r="G196" s="34"/>
      <c r="H196" s="35"/>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59"/>
  <sheetViews>
    <sheetView zoomScalePageLayoutView="0" workbookViewId="0" topLeftCell="A3">
      <selection activeCell="E4" sqref="E4"/>
    </sheetView>
  </sheetViews>
  <sheetFormatPr defaultColWidth="9.140625" defaultRowHeight="12.75"/>
  <cols>
    <col min="1" max="1" width="5.0039062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s="10">
        <v>2552</v>
      </c>
      <c r="B4" s="37" t="s">
        <v>154</v>
      </c>
      <c r="C4" s="37"/>
      <c r="D4" s="37" t="s">
        <v>154</v>
      </c>
      <c r="E4" s="37" t="s">
        <v>154</v>
      </c>
    </row>
    <row r="5" spans="1:5" ht="12.75">
      <c r="A5" s="10">
        <v>2551</v>
      </c>
      <c r="B5" s="37" t="s">
        <v>154</v>
      </c>
      <c r="C5" s="37"/>
      <c r="D5" s="37" t="s">
        <v>154</v>
      </c>
      <c r="E5" s="37" t="s">
        <v>154</v>
      </c>
    </row>
    <row r="6" spans="1:5" ht="12.75">
      <c r="A6" s="10">
        <v>2517</v>
      </c>
      <c r="B6" s="37" t="s">
        <v>154</v>
      </c>
      <c r="C6" s="37"/>
      <c r="D6" s="37" t="s">
        <v>154</v>
      </c>
      <c r="E6" s="37" t="s">
        <v>154</v>
      </c>
    </row>
    <row r="7" spans="1:5" ht="12.75">
      <c r="A7" s="10">
        <v>2537</v>
      </c>
      <c r="B7" s="37" t="s">
        <v>154</v>
      </c>
      <c r="C7" s="37"/>
      <c r="D7" s="37" t="s">
        <v>154</v>
      </c>
      <c r="E7" s="37" t="s">
        <v>154</v>
      </c>
    </row>
    <row r="8" spans="1:5" ht="12.75">
      <c r="A8" s="10">
        <v>2539</v>
      </c>
      <c r="B8" s="37" t="s">
        <v>154</v>
      </c>
      <c r="C8" s="37"/>
      <c r="D8" s="37" t="s">
        <v>154</v>
      </c>
      <c r="E8" s="37" t="s">
        <v>154</v>
      </c>
    </row>
    <row r="9" spans="1:5" ht="12.75">
      <c r="A9" s="10">
        <v>2558</v>
      </c>
      <c r="B9" s="37" t="s">
        <v>154</v>
      </c>
      <c r="C9" s="37"/>
      <c r="D9" s="37" t="s">
        <v>154</v>
      </c>
      <c r="E9" s="37" t="s">
        <v>154</v>
      </c>
    </row>
    <row r="10" spans="1:5" ht="12.75">
      <c r="A10" s="10">
        <v>2553</v>
      </c>
      <c r="B10" s="37" t="s">
        <v>154</v>
      </c>
      <c r="C10" s="37"/>
      <c r="D10" s="37" t="s">
        <v>154</v>
      </c>
      <c r="E10" s="37" t="s">
        <v>154</v>
      </c>
    </row>
    <row r="11" spans="1:5" ht="12.75">
      <c r="A11" s="10">
        <v>2561</v>
      </c>
      <c r="B11" s="37" t="s">
        <v>154</v>
      </c>
      <c r="C11" s="37"/>
      <c r="D11" s="37" t="s">
        <v>154</v>
      </c>
      <c r="E11" s="37" t="s">
        <v>154</v>
      </c>
    </row>
    <row r="12" spans="1:5" ht="12.75">
      <c r="A12" s="10">
        <v>2557</v>
      </c>
      <c r="B12" s="37" t="s">
        <v>154</v>
      </c>
      <c r="C12" s="37"/>
      <c r="D12" s="37" t="s">
        <v>154</v>
      </c>
      <c r="E12" s="37" t="s">
        <v>154</v>
      </c>
    </row>
    <row r="13" spans="1:5" ht="12.75">
      <c r="A13" s="10">
        <v>2555</v>
      </c>
      <c r="B13" s="37" t="s">
        <v>154</v>
      </c>
      <c r="C13" s="37"/>
      <c r="D13" s="37" t="s">
        <v>154</v>
      </c>
      <c r="E13" s="37" t="s">
        <v>154</v>
      </c>
    </row>
    <row r="14" spans="1:5" ht="12.75">
      <c r="A14" s="10">
        <v>2523</v>
      </c>
      <c r="B14" s="37" t="s">
        <v>154</v>
      </c>
      <c r="C14" s="37"/>
      <c r="D14" s="37" t="s">
        <v>154</v>
      </c>
      <c r="E14" s="37" t="s">
        <v>154</v>
      </c>
    </row>
    <row r="15" spans="1:5" ht="12.75">
      <c r="A15" s="10">
        <v>2544</v>
      </c>
      <c r="B15" s="37" t="s">
        <v>154</v>
      </c>
      <c r="C15" s="37"/>
      <c r="D15" s="37" t="s">
        <v>154</v>
      </c>
      <c r="E15" s="37" t="s">
        <v>154</v>
      </c>
    </row>
    <row r="16" spans="1:5" ht="12.75">
      <c r="A16" s="10">
        <v>2556</v>
      </c>
      <c r="B16" s="37" t="s">
        <v>154</v>
      </c>
      <c r="C16" s="37"/>
      <c r="D16" s="37" t="s">
        <v>154</v>
      </c>
      <c r="E16" s="37" t="s">
        <v>154</v>
      </c>
    </row>
    <row r="17" spans="1:5" ht="12.75">
      <c r="A17" s="10">
        <v>2563</v>
      </c>
      <c r="B17" s="37" t="s">
        <v>154</v>
      </c>
      <c r="C17" s="37"/>
      <c r="D17" s="37" t="s">
        <v>154</v>
      </c>
      <c r="E17" s="37" t="s">
        <v>154</v>
      </c>
    </row>
    <row r="18" spans="1:5" ht="12.75">
      <c r="A18" s="10">
        <v>2546</v>
      </c>
      <c r="B18" s="37" t="s">
        <v>154</v>
      </c>
      <c r="C18" s="37"/>
      <c r="D18" s="37" t="s">
        <v>154</v>
      </c>
      <c r="E18" s="37" t="s">
        <v>154</v>
      </c>
    </row>
    <row r="19" spans="1:5" ht="12.75">
      <c r="A19" s="10">
        <v>2565</v>
      </c>
      <c r="B19" s="37" t="s">
        <v>154</v>
      </c>
      <c r="C19" s="37"/>
      <c r="D19" s="37" t="s">
        <v>154</v>
      </c>
      <c r="E19" s="37" t="s">
        <v>154</v>
      </c>
    </row>
    <row r="20" spans="1:5" ht="12.75">
      <c r="A20" s="10">
        <v>2564</v>
      </c>
      <c r="B20" s="37" t="s">
        <v>154</v>
      </c>
      <c r="C20" s="37"/>
      <c r="D20" s="37" t="s">
        <v>154</v>
      </c>
      <c r="E20" s="37" t="s">
        <v>154</v>
      </c>
    </row>
    <row r="21" spans="1:5" ht="12.75">
      <c r="A21" s="10">
        <v>2562</v>
      </c>
      <c r="B21" s="37" t="s">
        <v>154</v>
      </c>
      <c r="C21" s="37"/>
      <c r="D21" s="37" t="s">
        <v>154</v>
      </c>
      <c r="E21" s="37" t="s">
        <v>154</v>
      </c>
    </row>
    <row r="22" spans="1:5" ht="12.75">
      <c r="A22" s="10">
        <v>2559</v>
      </c>
      <c r="B22" s="37" t="s">
        <v>154</v>
      </c>
      <c r="C22" s="37"/>
      <c r="D22" s="37" t="s">
        <v>154</v>
      </c>
      <c r="E22" s="37" t="s">
        <v>154</v>
      </c>
    </row>
    <row r="23" spans="1:5" ht="12.75">
      <c r="A23" s="10">
        <v>2567</v>
      </c>
      <c r="B23" s="37" t="s">
        <v>154</v>
      </c>
      <c r="C23" s="37"/>
      <c r="D23" s="37" t="s">
        <v>154</v>
      </c>
      <c r="E23" s="37" t="s">
        <v>154</v>
      </c>
    </row>
    <row r="24" spans="1:5" ht="12.75">
      <c r="A24" s="10">
        <v>2572</v>
      </c>
      <c r="B24" s="37" t="s">
        <v>154</v>
      </c>
      <c r="C24" s="37"/>
      <c r="D24" s="37" t="s">
        <v>154</v>
      </c>
      <c r="E24" s="37" t="s">
        <v>154</v>
      </c>
    </row>
    <row r="25" spans="1:5" ht="12.75">
      <c r="A25" s="10">
        <v>2570</v>
      </c>
      <c r="B25" s="37" t="s">
        <v>154</v>
      </c>
      <c r="C25" s="37"/>
      <c r="D25" s="37" t="s">
        <v>154</v>
      </c>
      <c r="E25" s="37" t="s">
        <v>154</v>
      </c>
    </row>
    <row r="26" spans="1:5" ht="12.75">
      <c r="A26" s="10">
        <v>2566</v>
      </c>
      <c r="B26" s="37" t="s">
        <v>154</v>
      </c>
      <c r="C26" s="37"/>
      <c r="D26" s="37" t="s">
        <v>154</v>
      </c>
      <c r="E26" s="37" t="s">
        <v>154</v>
      </c>
    </row>
    <row r="27" spans="1:5" ht="12.75">
      <c r="A27" s="10">
        <v>2571</v>
      </c>
      <c r="B27" s="37" t="s">
        <v>154</v>
      </c>
      <c r="C27" s="37"/>
      <c r="D27" s="37" t="s">
        <v>154</v>
      </c>
      <c r="E27" s="37" t="s">
        <v>154</v>
      </c>
    </row>
    <row r="28" spans="1:5" ht="12.75">
      <c r="A28" s="10">
        <v>2568</v>
      </c>
      <c r="B28" s="37" t="s">
        <v>154</v>
      </c>
      <c r="C28" s="37"/>
      <c r="D28" s="37" t="s">
        <v>154</v>
      </c>
      <c r="E28" s="37" t="s">
        <v>154</v>
      </c>
    </row>
    <row r="29" spans="1:5" ht="12.75">
      <c r="A29" s="10">
        <v>2569</v>
      </c>
      <c r="B29" s="37" t="s">
        <v>154</v>
      </c>
      <c r="C29" s="37"/>
      <c r="D29" s="37" t="s">
        <v>154</v>
      </c>
      <c r="E29" s="37" t="s">
        <v>154</v>
      </c>
    </row>
    <row r="30" spans="1:5" ht="12.75">
      <c r="A30" s="10">
        <v>2576</v>
      </c>
      <c r="B30" s="37" t="s">
        <v>154</v>
      </c>
      <c r="C30" s="37"/>
      <c r="D30" s="37" t="s">
        <v>154</v>
      </c>
      <c r="E30" s="37" t="s">
        <v>154</v>
      </c>
    </row>
    <row r="31" spans="1:5" ht="12.75">
      <c r="A31" s="10">
        <v>2592</v>
      </c>
      <c r="B31" s="37" t="s">
        <v>154</v>
      </c>
      <c r="C31" s="37"/>
      <c r="D31" s="37" t="s">
        <v>154</v>
      </c>
      <c r="E31" s="37" t="s">
        <v>154</v>
      </c>
    </row>
    <row r="32" spans="1:5" ht="12.75">
      <c r="A32" s="10">
        <v>2590</v>
      </c>
      <c r="B32" s="37" t="s">
        <v>154</v>
      </c>
      <c r="C32" s="37"/>
      <c r="D32" s="37" t="s">
        <v>154</v>
      </c>
      <c r="E32" s="37" t="s">
        <v>154</v>
      </c>
    </row>
    <row r="33" spans="1:5" ht="12.75">
      <c r="A33" s="10">
        <v>2580</v>
      </c>
      <c r="B33" s="37" t="s">
        <v>154</v>
      </c>
      <c r="C33" s="37"/>
      <c r="D33" s="37" t="s">
        <v>154</v>
      </c>
      <c r="E33" s="37" t="s">
        <v>154</v>
      </c>
    </row>
    <row r="34" spans="1:5" ht="12.75">
      <c r="A34" s="10">
        <v>2578</v>
      </c>
      <c r="B34" s="37" t="s">
        <v>154</v>
      </c>
      <c r="C34" s="37"/>
      <c r="D34" s="37" t="s">
        <v>154</v>
      </c>
      <c r="E34" s="37" t="s">
        <v>154</v>
      </c>
    </row>
    <row r="35" spans="1:5" ht="12.75">
      <c r="A35" s="10">
        <v>2582</v>
      </c>
      <c r="B35" s="37" t="s">
        <v>154</v>
      </c>
      <c r="C35" s="37"/>
      <c r="D35" s="37" t="s">
        <v>154</v>
      </c>
      <c r="E35" s="37" t="s">
        <v>154</v>
      </c>
    </row>
    <row r="36" spans="1:5" ht="12.75">
      <c r="A36" s="10">
        <v>2581</v>
      </c>
      <c r="B36" s="37" t="s">
        <v>154</v>
      </c>
      <c r="C36" s="37"/>
      <c r="D36" s="37" t="s">
        <v>154</v>
      </c>
      <c r="E36" s="37" t="s">
        <v>154</v>
      </c>
    </row>
    <row r="37" spans="1:5" ht="12.75">
      <c r="A37" s="10">
        <v>2595</v>
      </c>
      <c r="B37" s="37" t="s">
        <v>154</v>
      </c>
      <c r="C37" s="37"/>
      <c r="D37" s="37" t="s">
        <v>154</v>
      </c>
      <c r="E37" s="37" t="s">
        <v>154</v>
      </c>
    </row>
    <row r="38" spans="1:5" ht="12.75">
      <c r="A38" s="10">
        <v>2584</v>
      </c>
      <c r="B38" s="37" t="s">
        <v>154</v>
      </c>
      <c r="C38" s="37"/>
      <c r="D38" s="37" t="s">
        <v>154</v>
      </c>
      <c r="E38" s="37" t="s">
        <v>154</v>
      </c>
    </row>
    <row r="39" spans="1:5" ht="12.75">
      <c r="A39" s="10">
        <v>2599</v>
      </c>
      <c r="B39" s="37" t="s">
        <v>154</v>
      </c>
      <c r="C39" s="37"/>
      <c r="D39" s="37" t="s">
        <v>154</v>
      </c>
      <c r="E39" s="37" t="s">
        <v>154</v>
      </c>
    </row>
    <row r="40" spans="1:5" ht="12.75">
      <c r="A40" s="10">
        <v>2596</v>
      </c>
      <c r="B40" s="37" t="s">
        <v>154</v>
      </c>
      <c r="C40" s="37"/>
      <c r="D40" s="37" t="s">
        <v>154</v>
      </c>
      <c r="E40" s="37" t="s">
        <v>154</v>
      </c>
    </row>
    <row r="41" spans="1:5" ht="12.75">
      <c r="A41" s="10">
        <v>2593</v>
      </c>
      <c r="B41" s="37" t="s">
        <v>154</v>
      </c>
      <c r="C41" s="37"/>
      <c r="D41" s="37" t="s">
        <v>154</v>
      </c>
      <c r="E41" s="37" t="s">
        <v>154</v>
      </c>
    </row>
    <row r="42" spans="1:5" ht="12.75">
      <c r="A42" s="10">
        <v>2588</v>
      </c>
      <c r="B42" s="37" t="s">
        <v>154</v>
      </c>
      <c r="C42" s="37"/>
      <c r="D42" s="37" t="s">
        <v>154</v>
      </c>
      <c r="E42" s="37" t="s">
        <v>154</v>
      </c>
    </row>
    <row r="43" spans="1:5" ht="12.75">
      <c r="A43" s="10">
        <v>2586</v>
      </c>
      <c r="B43" s="37" t="s">
        <v>154</v>
      </c>
      <c r="C43" s="37"/>
      <c r="D43" s="37" t="s">
        <v>154</v>
      </c>
      <c r="E43" s="37" t="s">
        <v>154</v>
      </c>
    </row>
    <row r="44" spans="1:5" ht="12.75">
      <c r="A44" s="10">
        <v>2587</v>
      </c>
      <c r="B44" s="37" t="s">
        <v>154</v>
      </c>
      <c r="C44" s="37"/>
      <c r="D44" s="37" t="s">
        <v>154</v>
      </c>
      <c r="E44" s="37" t="s">
        <v>154</v>
      </c>
    </row>
    <row r="45" spans="1:5" ht="12.75">
      <c r="A45" s="10">
        <v>2583</v>
      </c>
      <c r="B45" s="37" t="s">
        <v>154</v>
      </c>
      <c r="C45" s="37"/>
      <c r="D45" s="37" t="s">
        <v>154</v>
      </c>
      <c r="E45" s="37" t="s">
        <v>154</v>
      </c>
    </row>
    <row r="46" spans="1:5" ht="12.75">
      <c r="A46" s="10">
        <v>2598</v>
      </c>
      <c r="B46" s="37" t="s">
        <v>154</v>
      </c>
      <c r="C46" s="37"/>
      <c r="D46" s="37" t="s">
        <v>154</v>
      </c>
      <c r="E46" s="37" t="s">
        <v>154</v>
      </c>
    </row>
    <row r="47" spans="1:5" ht="12.75">
      <c r="A47" s="10">
        <v>2597</v>
      </c>
      <c r="B47" s="37" t="s">
        <v>154</v>
      </c>
      <c r="C47" s="37"/>
      <c r="D47" s="37" t="s">
        <v>154</v>
      </c>
      <c r="E47" s="37" t="s">
        <v>154</v>
      </c>
    </row>
    <row r="48" spans="1:5" ht="12.75">
      <c r="A48" s="10">
        <v>2602</v>
      </c>
      <c r="B48" s="37" t="s">
        <v>154</v>
      </c>
      <c r="C48" s="37"/>
      <c r="D48" s="37" t="s">
        <v>154</v>
      </c>
      <c r="E48" s="37" t="s">
        <v>154</v>
      </c>
    </row>
    <row r="49" spans="1:5" ht="12.75">
      <c r="A49" s="10">
        <v>2601</v>
      </c>
      <c r="B49" s="37" t="s">
        <v>154</v>
      </c>
      <c r="C49" s="37"/>
      <c r="D49" s="37" t="s">
        <v>154</v>
      </c>
      <c r="E49" s="37" t="s">
        <v>154</v>
      </c>
    </row>
    <row r="50" spans="1:5" ht="12.75">
      <c r="A50" s="10">
        <v>2575</v>
      </c>
      <c r="B50" s="37" t="s">
        <v>154</v>
      </c>
      <c r="C50" s="37"/>
      <c r="D50" s="37" t="s">
        <v>154</v>
      </c>
      <c r="E50" s="37" t="s">
        <v>154</v>
      </c>
    </row>
    <row r="51" spans="1:5" ht="12.75">
      <c r="A51" s="10">
        <v>2609</v>
      </c>
      <c r="B51" s="37" t="s">
        <v>154</v>
      </c>
      <c r="C51" s="37"/>
      <c r="D51" s="37" t="s">
        <v>154</v>
      </c>
      <c r="E51" s="37" t="s">
        <v>154</v>
      </c>
    </row>
    <row r="52" spans="1:5" ht="12.75">
      <c r="A52" s="10">
        <v>2605</v>
      </c>
      <c r="B52" s="37" t="s">
        <v>154</v>
      </c>
      <c r="C52" s="37"/>
      <c r="D52" s="37" t="s">
        <v>154</v>
      </c>
      <c r="E52" s="37" t="s">
        <v>154</v>
      </c>
    </row>
    <row r="53" spans="1:5" ht="12.75">
      <c r="A53" s="10">
        <v>2589</v>
      </c>
      <c r="B53" s="37" t="s">
        <v>154</v>
      </c>
      <c r="C53" s="37"/>
      <c r="D53" s="37" t="s">
        <v>154</v>
      </c>
      <c r="E53" s="37" t="s">
        <v>154</v>
      </c>
    </row>
    <row r="54" spans="1:5" ht="12.75">
      <c r="A54" s="10">
        <v>2607</v>
      </c>
      <c r="B54" s="37" t="s">
        <v>154</v>
      </c>
      <c r="C54" s="37"/>
      <c r="D54" s="37" t="s">
        <v>154</v>
      </c>
      <c r="E54" s="37" t="s">
        <v>154</v>
      </c>
    </row>
    <row r="55" spans="1:5" ht="12.75">
      <c r="A55" s="10">
        <v>2612</v>
      </c>
      <c r="B55" s="37" t="s">
        <v>154</v>
      </c>
      <c r="C55" s="37"/>
      <c r="D55" s="37" t="s">
        <v>154</v>
      </c>
      <c r="E55" s="37" t="s">
        <v>154</v>
      </c>
    </row>
    <row r="56" spans="1:5" ht="12.75">
      <c r="A56" s="10">
        <v>2611</v>
      </c>
      <c r="B56" s="37" t="s">
        <v>154</v>
      </c>
      <c r="C56" s="37"/>
      <c r="D56" s="37" t="s">
        <v>154</v>
      </c>
      <c r="E56" s="37" t="s">
        <v>154</v>
      </c>
    </row>
    <row r="57" spans="1:5" ht="12.75">
      <c r="A57" s="10">
        <v>2614</v>
      </c>
      <c r="B57" s="37" t="s">
        <v>154</v>
      </c>
      <c r="C57" s="37"/>
      <c r="D57" s="37" t="s">
        <v>154</v>
      </c>
      <c r="E57" s="37" t="s">
        <v>154</v>
      </c>
    </row>
    <row r="58" spans="1:5" ht="12.75">
      <c r="A58" s="10">
        <v>2604</v>
      </c>
      <c r="B58" s="37" t="s">
        <v>154</v>
      </c>
      <c r="C58" s="37"/>
      <c r="D58" s="37" t="s">
        <v>154</v>
      </c>
      <c r="E58" s="37" t="s">
        <v>154</v>
      </c>
    </row>
    <row r="59" spans="1:5" ht="12.75">
      <c r="A59" s="10">
        <v>2615</v>
      </c>
      <c r="B59" s="37" t="s">
        <v>154</v>
      </c>
      <c r="C59" s="37"/>
      <c r="D59" s="37" t="s">
        <v>154</v>
      </c>
      <c r="E59" s="37" t="s">
        <v>154</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9"/>
  <sheetViews>
    <sheetView zoomScalePageLayoutView="0" workbookViewId="0" topLeftCell="A3">
      <selection activeCell="A3" sqref="A3"/>
    </sheetView>
  </sheetViews>
  <sheetFormatPr defaultColWidth="9.140625" defaultRowHeight="12.75"/>
  <cols>
    <col min="1" max="1" width="5.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5" ht="12.75">
      <c r="A4" s="10">
        <v>2552</v>
      </c>
      <c r="B4" s="37" t="s">
        <v>154</v>
      </c>
      <c r="C4" s="37" t="s">
        <v>154</v>
      </c>
      <c r="D4" s="37"/>
      <c r="E4" s="37"/>
    </row>
    <row r="5" spans="1:5" ht="12.75">
      <c r="A5" s="10">
        <v>2551</v>
      </c>
      <c r="B5" s="37" t="s">
        <v>154</v>
      </c>
      <c r="C5" s="37" t="s">
        <v>154</v>
      </c>
      <c r="D5" s="37"/>
      <c r="E5" s="37"/>
    </row>
    <row r="6" spans="1:5" ht="12.75">
      <c r="A6" s="10">
        <v>2517</v>
      </c>
      <c r="B6" s="37" t="s">
        <v>154</v>
      </c>
      <c r="C6" s="37" t="s">
        <v>154</v>
      </c>
      <c r="D6" s="37"/>
      <c r="E6" s="37"/>
    </row>
    <row r="7" spans="1:5" ht="12.75">
      <c r="A7" s="10">
        <v>2537</v>
      </c>
      <c r="B7" s="37" t="s">
        <v>154</v>
      </c>
      <c r="C7" s="37" t="s">
        <v>154</v>
      </c>
      <c r="D7" s="37"/>
      <c r="E7" s="37"/>
    </row>
    <row r="8" spans="1:5" ht="12.75">
      <c r="A8" s="10">
        <v>2539</v>
      </c>
      <c r="B8" s="37" t="s">
        <v>154</v>
      </c>
      <c r="C8" s="37" t="s">
        <v>154</v>
      </c>
      <c r="D8" s="37"/>
      <c r="E8" s="37"/>
    </row>
    <row r="9" spans="1:5" ht="12.75">
      <c r="A9" s="10">
        <v>2558</v>
      </c>
      <c r="B9" s="37" t="s">
        <v>154</v>
      </c>
      <c r="C9" s="37" t="s">
        <v>154</v>
      </c>
      <c r="D9" s="37"/>
      <c r="E9" s="37"/>
    </row>
    <row r="10" spans="1:5" ht="12.75">
      <c r="A10" s="10">
        <v>2553</v>
      </c>
      <c r="B10" s="37" t="s">
        <v>154</v>
      </c>
      <c r="C10" s="37" t="s">
        <v>154</v>
      </c>
      <c r="D10" s="37"/>
      <c r="E10" s="37"/>
    </row>
    <row r="11" spans="1:5" ht="12.75">
      <c r="A11" s="10">
        <v>2561</v>
      </c>
      <c r="B11" s="37" t="s">
        <v>154</v>
      </c>
      <c r="C11" s="37" t="s">
        <v>154</v>
      </c>
      <c r="D11" s="37"/>
      <c r="E11" s="37"/>
    </row>
    <row r="12" spans="1:5" ht="12.75">
      <c r="A12" s="10">
        <v>2557</v>
      </c>
      <c r="B12" s="37" t="s">
        <v>154</v>
      </c>
      <c r="C12" s="37" t="s">
        <v>154</v>
      </c>
      <c r="D12" s="37"/>
      <c r="E12" s="37"/>
    </row>
    <row r="13" spans="1:5" ht="12.75">
      <c r="A13" s="10">
        <v>2555</v>
      </c>
      <c r="B13" s="37" t="s">
        <v>154</v>
      </c>
      <c r="C13" s="37" t="s">
        <v>154</v>
      </c>
      <c r="D13" s="37"/>
      <c r="E13" s="37"/>
    </row>
    <row r="14" spans="1:5" ht="12.75">
      <c r="A14" s="10">
        <v>2523</v>
      </c>
      <c r="B14" s="37" t="s">
        <v>154</v>
      </c>
      <c r="C14" s="37" t="s">
        <v>154</v>
      </c>
      <c r="D14" s="37"/>
      <c r="E14" s="37"/>
    </row>
    <row r="15" spans="1:5" ht="12.75">
      <c r="A15" s="10">
        <v>2544</v>
      </c>
      <c r="B15" s="37" t="s">
        <v>154</v>
      </c>
      <c r="C15" s="37" t="s">
        <v>154</v>
      </c>
      <c r="D15" s="37"/>
      <c r="E15" s="37"/>
    </row>
    <row r="16" spans="1:5" ht="12.75">
      <c r="A16" s="10">
        <v>2556</v>
      </c>
      <c r="B16" s="37" t="s">
        <v>154</v>
      </c>
      <c r="C16" s="37" t="s">
        <v>154</v>
      </c>
      <c r="D16" s="37"/>
      <c r="E16" s="37"/>
    </row>
    <row r="17" spans="1:5" ht="12.75">
      <c r="A17" s="10">
        <v>2563</v>
      </c>
      <c r="B17" s="37" t="s">
        <v>154</v>
      </c>
      <c r="C17" s="37" t="s">
        <v>154</v>
      </c>
      <c r="D17" s="37"/>
      <c r="E17" s="37"/>
    </row>
    <row r="18" spans="1:5" ht="12.75">
      <c r="A18" s="10">
        <v>2546</v>
      </c>
      <c r="B18" s="37" t="s">
        <v>154</v>
      </c>
      <c r="C18" s="37" t="s">
        <v>154</v>
      </c>
      <c r="D18" s="37"/>
      <c r="E18" s="37"/>
    </row>
    <row r="19" spans="1:5" ht="12.75">
      <c r="A19" s="10">
        <v>2565</v>
      </c>
      <c r="B19" s="37" t="s">
        <v>154</v>
      </c>
      <c r="C19" s="37" t="s">
        <v>154</v>
      </c>
      <c r="D19" s="37"/>
      <c r="E19" s="37"/>
    </row>
    <row r="20" spans="1:5" ht="12.75">
      <c r="A20" s="10">
        <v>2564</v>
      </c>
      <c r="B20" s="37" t="s">
        <v>154</v>
      </c>
      <c r="C20" s="37" t="s">
        <v>154</v>
      </c>
      <c r="D20" s="37"/>
      <c r="E20" s="37"/>
    </row>
    <row r="21" spans="1:5" ht="12.75">
      <c r="A21" s="10">
        <v>2562</v>
      </c>
      <c r="B21" s="37" t="s">
        <v>154</v>
      </c>
      <c r="C21" s="37" t="s">
        <v>154</v>
      </c>
      <c r="D21" s="37"/>
      <c r="E21" s="37"/>
    </row>
    <row r="22" spans="1:5" ht="12.75">
      <c r="A22" s="10">
        <v>2559</v>
      </c>
      <c r="B22" s="37" t="s">
        <v>154</v>
      </c>
      <c r="C22" s="37" t="s">
        <v>154</v>
      </c>
      <c r="D22" s="37"/>
      <c r="E22" s="37"/>
    </row>
    <row r="23" spans="1:5" ht="12.75">
      <c r="A23" s="10">
        <v>2567</v>
      </c>
      <c r="B23" s="37" t="s">
        <v>154</v>
      </c>
      <c r="C23" s="37" t="s">
        <v>154</v>
      </c>
      <c r="D23" s="37"/>
      <c r="E23" s="37"/>
    </row>
    <row r="24" spans="1:5" ht="12.75">
      <c r="A24" s="10">
        <v>2572</v>
      </c>
      <c r="B24" s="37" t="s">
        <v>154</v>
      </c>
      <c r="C24" s="37" t="s">
        <v>154</v>
      </c>
      <c r="D24" s="37"/>
      <c r="E24" s="37"/>
    </row>
    <row r="25" spans="1:5" ht="12.75">
      <c r="A25" s="10">
        <v>2570</v>
      </c>
      <c r="B25" s="37" t="s">
        <v>154</v>
      </c>
      <c r="C25" s="37" t="s">
        <v>154</v>
      </c>
      <c r="D25" s="37"/>
      <c r="E25" s="37"/>
    </row>
    <row r="26" spans="1:5" ht="12.75">
      <c r="A26" s="10">
        <v>2566</v>
      </c>
      <c r="B26" s="37" t="s">
        <v>154</v>
      </c>
      <c r="C26" s="37" t="s">
        <v>154</v>
      </c>
      <c r="D26" s="37"/>
      <c r="E26" s="37"/>
    </row>
    <row r="27" spans="1:5" ht="12.75">
      <c r="A27" s="10">
        <v>2571</v>
      </c>
      <c r="B27" s="37" t="s">
        <v>154</v>
      </c>
      <c r="C27" s="37" t="s">
        <v>154</v>
      </c>
      <c r="D27" s="37"/>
      <c r="E27" s="37"/>
    </row>
    <row r="28" spans="1:5" ht="12.75">
      <c r="A28" s="10">
        <v>2568</v>
      </c>
      <c r="B28" s="37" t="s">
        <v>154</v>
      </c>
      <c r="C28" s="37" t="s">
        <v>154</v>
      </c>
      <c r="D28" s="37"/>
      <c r="E28" s="37"/>
    </row>
    <row r="29" spans="1:5" ht="12.75">
      <c r="A29" s="10">
        <v>2569</v>
      </c>
      <c r="B29" s="37" t="s">
        <v>154</v>
      </c>
      <c r="C29" s="37" t="s">
        <v>154</v>
      </c>
      <c r="D29" s="37"/>
      <c r="E29" s="37"/>
    </row>
    <row r="30" spans="1:5" ht="12.75">
      <c r="A30" s="10">
        <v>2576</v>
      </c>
      <c r="B30" s="37" t="s">
        <v>154</v>
      </c>
      <c r="C30" s="37" t="s">
        <v>154</v>
      </c>
      <c r="D30" s="37"/>
      <c r="E30" s="37"/>
    </row>
    <row r="31" spans="1:5" ht="12.75">
      <c r="A31" s="10">
        <v>2592</v>
      </c>
      <c r="B31" s="37" t="s">
        <v>154</v>
      </c>
      <c r="C31" s="37" t="s">
        <v>154</v>
      </c>
      <c r="D31" s="37"/>
      <c r="E31" s="37"/>
    </row>
    <row r="32" spans="1:5" ht="12.75">
      <c r="A32" s="10">
        <v>2590</v>
      </c>
      <c r="B32" s="37" t="s">
        <v>154</v>
      </c>
      <c r="C32" s="37" t="s">
        <v>154</v>
      </c>
      <c r="D32" s="37"/>
      <c r="E32" s="37"/>
    </row>
    <row r="33" spans="1:5" ht="12.75">
      <c r="A33" s="10">
        <v>2580</v>
      </c>
      <c r="B33" s="37" t="s">
        <v>154</v>
      </c>
      <c r="C33" s="37" t="s">
        <v>154</v>
      </c>
      <c r="D33" s="37"/>
      <c r="E33" s="37"/>
    </row>
    <row r="34" spans="1:5" ht="12.75">
      <c r="A34" s="10">
        <v>2578</v>
      </c>
      <c r="B34" s="37" t="s">
        <v>154</v>
      </c>
      <c r="C34" s="37" t="s">
        <v>154</v>
      </c>
      <c r="D34" s="37"/>
      <c r="E34" s="37"/>
    </row>
    <row r="35" spans="1:5" ht="12.75">
      <c r="A35" s="10">
        <v>2582</v>
      </c>
      <c r="B35" s="37" t="s">
        <v>154</v>
      </c>
      <c r="C35" s="37" t="s">
        <v>154</v>
      </c>
      <c r="D35" s="37"/>
      <c r="E35" s="37"/>
    </row>
    <row r="36" spans="1:5" ht="12.75">
      <c r="A36" s="10">
        <v>2581</v>
      </c>
      <c r="B36" s="37" t="s">
        <v>154</v>
      </c>
      <c r="C36" s="37" t="s">
        <v>154</v>
      </c>
      <c r="D36" s="37"/>
      <c r="E36" s="37"/>
    </row>
    <row r="37" spans="1:5" ht="12.75">
      <c r="A37" s="10">
        <v>2595</v>
      </c>
      <c r="B37" s="37" t="s">
        <v>154</v>
      </c>
      <c r="C37" s="37" t="s">
        <v>154</v>
      </c>
      <c r="D37" s="37"/>
      <c r="E37" s="37"/>
    </row>
    <row r="38" spans="1:5" ht="12.75">
      <c r="A38" s="10">
        <v>2584</v>
      </c>
      <c r="B38" s="37" t="s">
        <v>154</v>
      </c>
      <c r="C38" s="37" t="s">
        <v>154</v>
      </c>
      <c r="D38" s="37"/>
      <c r="E38" s="37"/>
    </row>
    <row r="39" spans="1:5" ht="12.75">
      <c r="A39" s="10">
        <v>2599</v>
      </c>
      <c r="B39" s="37" t="s">
        <v>154</v>
      </c>
      <c r="C39" s="37" t="s">
        <v>154</v>
      </c>
      <c r="D39" s="37"/>
      <c r="E39" s="37"/>
    </row>
    <row r="40" spans="1:5" ht="12.75">
      <c r="A40" s="10">
        <v>2596</v>
      </c>
      <c r="B40" s="37" t="s">
        <v>154</v>
      </c>
      <c r="C40" s="37" t="s">
        <v>154</v>
      </c>
      <c r="D40" s="37"/>
      <c r="E40" s="37"/>
    </row>
    <row r="41" spans="1:5" ht="12.75">
      <c r="A41" s="10">
        <v>2593</v>
      </c>
      <c r="B41" s="37" t="s">
        <v>154</v>
      </c>
      <c r="C41" s="37" t="s">
        <v>154</v>
      </c>
      <c r="D41" s="37"/>
      <c r="E41" s="37"/>
    </row>
    <row r="42" spans="1:5" ht="12.75">
      <c r="A42" s="10">
        <v>2588</v>
      </c>
      <c r="B42" s="37" t="s">
        <v>154</v>
      </c>
      <c r="C42" s="37" t="s">
        <v>154</v>
      </c>
      <c r="D42" s="37"/>
      <c r="E42" s="37"/>
    </row>
    <row r="43" spans="1:5" ht="12.75">
      <c r="A43" s="10">
        <v>2586</v>
      </c>
      <c r="B43" s="37" t="s">
        <v>154</v>
      </c>
      <c r="C43" s="37" t="s">
        <v>154</v>
      </c>
      <c r="D43" s="37"/>
      <c r="E43" s="37"/>
    </row>
    <row r="44" spans="1:5" ht="12.75">
      <c r="A44" s="10">
        <v>2587</v>
      </c>
      <c r="B44" s="37" t="s">
        <v>154</v>
      </c>
      <c r="C44" s="37" t="s">
        <v>154</v>
      </c>
      <c r="D44" s="37"/>
      <c r="E44" s="37"/>
    </row>
    <row r="45" spans="1:5" ht="12.75">
      <c r="A45" s="10">
        <v>2583</v>
      </c>
      <c r="B45" s="37" t="s">
        <v>154</v>
      </c>
      <c r="C45" s="37" t="s">
        <v>154</v>
      </c>
      <c r="D45" s="37"/>
      <c r="E45" s="37"/>
    </row>
    <row r="46" spans="1:5" ht="12.75">
      <c r="A46" s="10">
        <v>2598</v>
      </c>
      <c r="B46" s="37" t="s">
        <v>154</v>
      </c>
      <c r="C46" s="37" t="s">
        <v>154</v>
      </c>
      <c r="D46" s="37"/>
      <c r="E46" s="37"/>
    </row>
    <row r="47" spans="1:5" ht="12.75">
      <c r="A47" s="10">
        <v>2597</v>
      </c>
      <c r="B47" s="37" t="s">
        <v>154</v>
      </c>
      <c r="C47" s="37" t="s">
        <v>154</v>
      </c>
      <c r="D47" s="37"/>
      <c r="E47" s="37"/>
    </row>
    <row r="48" spans="1:5" ht="12.75">
      <c r="A48" s="10">
        <v>2602</v>
      </c>
      <c r="B48" s="37" t="s">
        <v>154</v>
      </c>
      <c r="C48" s="37" t="s">
        <v>154</v>
      </c>
      <c r="D48" s="37"/>
      <c r="E48" s="37"/>
    </row>
    <row r="49" spans="1:5" ht="12.75">
      <c r="A49" s="10">
        <v>2601</v>
      </c>
      <c r="B49" s="37" t="s">
        <v>154</v>
      </c>
      <c r="C49" s="37" t="s">
        <v>154</v>
      </c>
      <c r="D49" s="37"/>
      <c r="E49" s="37"/>
    </row>
    <row r="50" spans="1:5" ht="12.75">
      <c r="A50" s="10">
        <v>2575</v>
      </c>
      <c r="B50" s="37" t="s">
        <v>154</v>
      </c>
      <c r="C50" s="37" t="s">
        <v>154</v>
      </c>
      <c r="D50" s="37"/>
      <c r="E50" s="37"/>
    </row>
    <row r="51" spans="1:5" ht="12.75">
      <c r="A51" s="10">
        <v>2609</v>
      </c>
      <c r="B51" s="37" t="s">
        <v>154</v>
      </c>
      <c r="C51" s="37" t="s">
        <v>154</v>
      </c>
      <c r="D51" s="37"/>
      <c r="E51" s="37"/>
    </row>
    <row r="52" spans="1:5" ht="12.75">
      <c r="A52" s="10">
        <v>2605</v>
      </c>
      <c r="B52" s="37" t="s">
        <v>154</v>
      </c>
      <c r="C52" s="37" t="s">
        <v>154</v>
      </c>
      <c r="D52" s="37"/>
      <c r="E52" s="37"/>
    </row>
    <row r="53" spans="1:5" ht="12.75">
      <c r="A53" s="10">
        <v>2589</v>
      </c>
      <c r="B53" s="37" t="s">
        <v>154</v>
      </c>
      <c r="C53" s="37" t="s">
        <v>154</v>
      </c>
      <c r="D53" s="37"/>
      <c r="E53" s="37"/>
    </row>
    <row r="54" spans="1:5" ht="12.75">
      <c r="A54" s="10">
        <v>2607</v>
      </c>
      <c r="B54" s="37" t="s">
        <v>154</v>
      </c>
      <c r="C54" s="37" t="s">
        <v>154</v>
      </c>
      <c r="D54" s="37"/>
      <c r="E54" s="37"/>
    </row>
    <row r="55" spans="1:5" ht="12.75">
      <c r="A55" s="10">
        <v>2612</v>
      </c>
      <c r="B55" s="37" t="s">
        <v>154</v>
      </c>
      <c r="C55" s="37" t="s">
        <v>154</v>
      </c>
      <c r="D55" s="37"/>
      <c r="E55" s="37"/>
    </row>
    <row r="56" spans="1:5" ht="12.75">
      <c r="A56" s="10">
        <v>2611</v>
      </c>
      <c r="B56" s="37" t="s">
        <v>154</v>
      </c>
      <c r="C56" s="37" t="s">
        <v>154</v>
      </c>
      <c r="D56" s="37"/>
      <c r="E56" s="37"/>
    </row>
    <row r="57" spans="1:5" ht="12.75">
      <c r="A57" s="10">
        <v>2614</v>
      </c>
      <c r="B57" s="37" t="s">
        <v>154</v>
      </c>
      <c r="C57" s="37" t="s">
        <v>154</v>
      </c>
      <c r="D57" s="37"/>
      <c r="E57" s="37"/>
    </row>
    <row r="58" spans="1:5" ht="12.75">
      <c r="A58" s="10">
        <v>2604</v>
      </c>
      <c r="B58" s="37" t="s">
        <v>154</v>
      </c>
      <c r="C58" s="37" t="s">
        <v>154</v>
      </c>
      <c r="D58" s="37"/>
      <c r="E58" s="37"/>
    </row>
    <row r="59" spans="1:5" ht="12.75">
      <c r="A59" s="10">
        <v>2615</v>
      </c>
      <c r="B59" s="37" t="s">
        <v>154</v>
      </c>
      <c r="C59" s="37" t="s">
        <v>154</v>
      </c>
      <c r="D59" s="37"/>
      <c r="E59" s="37"/>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Javier Omar Pedraza Rodríguez</cp:lastModifiedBy>
  <dcterms:created xsi:type="dcterms:W3CDTF">2017-04-19T21:46:41Z</dcterms:created>
  <dcterms:modified xsi:type="dcterms:W3CDTF">2017-09-18T14:22:03Z</dcterms:modified>
  <cp:category/>
  <cp:version/>
  <cp:contentType/>
  <cp:contentStatus/>
</cp:coreProperties>
</file>